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020" tabRatio="936" activeTab="0"/>
  </bookViews>
  <sheets>
    <sheet name="Общие сведения" sheetId="1" r:id="rId1"/>
    <sheet name="Показатели деятельности" sheetId="2" r:id="rId2"/>
    <sheet name="Аффилированные организации" sheetId="3" r:id="rId3"/>
    <sheet name="Услуги в области МСФО" sheetId="4" r:id="rId4"/>
    <sheet name="Почасовые ставки" sheetId="5" r:id="rId5"/>
    <sheet name="Бланк подтверждения" sheetId="6" r:id="rId6"/>
  </sheets>
  <definedNames/>
  <calcPr fullCalcOnLoad="1"/>
</workbook>
</file>

<file path=xl/sharedStrings.xml><?xml version="1.0" encoding="utf-8"?>
<sst xmlns="http://schemas.openxmlformats.org/spreadsheetml/2006/main" count="190" uniqueCount="158">
  <si>
    <t>3.ИНН аудиторской организации.</t>
  </si>
  <si>
    <t>Город</t>
  </si>
  <si>
    <t>Субъект Федерации</t>
  </si>
  <si>
    <t xml:space="preserve">Область деятельности </t>
  </si>
  <si>
    <t>Номер лицензии</t>
  </si>
  <si>
    <t>Дата выдачи</t>
  </si>
  <si>
    <t>На какой срок</t>
  </si>
  <si>
    <t>Если да, то каких? (если аудиторская организация является членом более одного аудиторского объединения, они перечисляются через запятую. Например: BDO Binder, Associated Accounting Firms International).</t>
  </si>
  <si>
    <r>
      <t>l</t>
    </r>
    <r>
      <rPr>
        <b/>
        <sz val="10"/>
        <rFont val="Arial Cyr"/>
        <family val="0"/>
      </rPr>
      <t xml:space="preserve">В том числе специалистов </t>
    </r>
  </si>
  <si>
    <r>
      <t xml:space="preserve">       ll</t>
    </r>
    <r>
      <rPr>
        <b/>
        <sz val="10"/>
        <rFont val="Arial Cyr"/>
        <family val="0"/>
      </rPr>
      <t xml:space="preserve"> из них аттестованных аудиторов</t>
    </r>
  </si>
  <si>
    <t>Цифрами</t>
  </si>
  <si>
    <t>Прописью</t>
  </si>
  <si>
    <t>Должность</t>
  </si>
  <si>
    <t>Ф.И.О.</t>
  </si>
  <si>
    <t>Пояснения к пунктам помеченным (*) смотрите в Комментариях к анкете в файле instruct.doc</t>
  </si>
  <si>
    <t>Пожалуйста, перейдите к заполнению следующего листа</t>
  </si>
  <si>
    <t>Цифрами (руб.)</t>
  </si>
  <si>
    <t>Доля в совокупной выручке (%)</t>
  </si>
  <si>
    <t>Этот лист является обязательным для заполнения. Пояснения смотрите в Комментариях к анкете в файле instruct.doc</t>
  </si>
  <si>
    <t xml:space="preserve"> После того, как эта таблица будет заполнена, пожалуйста, перейдите к заполнению следующего листа</t>
  </si>
  <si>
    <t xml:space="preserve">Наименование аффилированной организации, филиала, представительства и т.д. </t>
  </si>
  <si>
    <t xml:space="preserve">Укажите декларируемые (по прейскуранту в обычных условиях) почасовые ставки специалистов в соответствии с принятой в Вашей организации классификацией. Термин "обычные условия", в данной анкете, означает: </t>
  </si>
  <si>
    <t>1) отсутствие командировочных расходов;
2) отсутствие срочности;
3) отсутствие необходимости восстановления финансовой отчетности.</t>
  </si>
  <si>
    <t xml:space="preserve"> После того, как эта таблица будет заполнена, пожалуйста, распечатайте и отправьте по факсу "Бланк подтверждения"</t>
  </si>
  <si>
    <t>Специалисты (например, младший аудитор, ведущий аудитор, консультант и т.д.)</t>
  </si>
  <si>
    <t xml:space="preserve">Факс: (095) 251-86-11      </t>
  </si>
  <si>
    <t>Тел. (095) 251-16-66</t>
  </si>
  <si>
    <t xml:space="preserve">БЛАНК ПОДТВЕРЖДЕНИЯ </t>
  </si>
  <si>
    <t xml:space="preserve">Средняя численность всех сотрудников (включая по договору) </t>
  </si>
  <si>
    <r>
      <t>l</t>
    </r>
    <r>
      <rPr>
        <sz val="10"/>
        <rFont val="Arial Cyr"/>
        <family val="0"/>
      </rPr>
      <t>В том числе специалистов</t>
    </r>
  </si>
  <si>
    <r>
      <t>ll</t>
    </r>
    <r>
      <rPr>
        <sz val="10"/>
        <rFont val="Arial Cyr"/>
        <family val="0"/>
      </rPr>
      <t xml:space="preserve"> из них аттестованных аудиторов</t>
    </r>
  </si>
  <si>
    <t>Доля в совокупной выручке</t>
  </si>
  <si>
    <t>Достоверность данных подтверждаю:</t>
  </si>
  <si>
    <t xml:space="preserve">            (Подпись)</t>
  </si>
  <si>
    <t>Индекс</t>
  </si>
  <si>
    <t xml:space="preserve">Этот лист является обязательным для заполнения </t>
  </si>
  <si>
    <t>Место</t>
  </si>
  <si>
    <t>для</t>
  </si>
  <si>
    <t>печати</t>
  </si>
  <si>
    <t>Куда: "Рейтинговое агентство "Эксперт РА"</t>
  </si>
  <si>
    <t xml:space="preserve">Почасовая ставка (US$/час). Возможен диапозон разброса цены. Например: 30-40. Если в Вашей организации ставки указываются в рублях или установлен курс $, отличный от курса ЦБ, переведите их в доллары США по курсу ЦБ на момент заполнения анкеты. </t>
  </si>
  <si>
    <t>Электронная анкета для участия в рейтинге "Российский аудит" Рейтингового агентства «Эксперт РА»</t>
  </si>
  <si>
    <t>Если да, то каких? (если аудиторская организация является членом более одного профессионального объединения, они перечисляются через запятую. Например: Аудиторская Палата России, Московская Аудиторская Палата).</t>
  </si>
  <si>
    <t>агентства "Эксперт РА", в том числе:</t>
  </si>
  <si>
    <t>Аудит</t>
  </si>
  <si>
    <t xml:space="preserve">Прочие услуги </t>
  </si>
  <si>
    <t>Общий аудит</t>
  </si>
  <si>
    <t>Аудит бирж, внебюджетных фондов и инвестиционных институтов</t>
  </si>
  <si>
    <t>Аудит страховых организаций и обществ взаимного страхования</t>
  </si>
  <si>
    <t>Банковский аудит</t>
  </si>
  <si>
    <t xml:space="preserve">Инвестиционный аудит </t>
  </si>
  <si>
    <t xml:space="preserve">Аудит страховых организаций </t>
  </si>
  <si>
    <t>Всего по аудиторским проверкам</t>
  </si>
  <si>
    <t>Всего по консалтинговым услугам</t>
  </si>
  <si>
    <t>Услуги в области стратегического планирования и организационного развития</t>
  </si>
  <si>
    <r>
      <t>Услуги в области финансового управления (</t>
    </r>
    <r>
      <rPr>
        <sz val="10"/>
        <rFont val="Arial Cyr"/>
        <family val="2"/>
      </rPr>
      <t>в т.ч. корпоративное финансирование, разработка бизнес-планов, разработка схем "развязывания неплатежей", бухгалтерские услуги</t>
    </r>
    <r>
      <rPr>
        <sz val="10"/>
        <rFont val="Arial Cyr"/>
        <family val="0"/>
      </rPr>
      <t>)</t>
    </r>
  </si>
  <si>
    <t>Налоговый консалтинг</t>
  </si>
  <si>
    <t xml:space="preserve">Информационные технологии - управленческий консалтинг </t>
  </si>
  <si>
    <r>
      <t>Информационные технологии -</t>
    </r>
    <r>
      <rPr>
        <sz val="10"/>
        <color indexed="10"/>
        <rFont val="Arial Cyr"/>
        <family val="2"/>
      </rPr>
      <t xml:space="preserve"> </t>
    </r>
    <r>
      <rPr>
        <sz val="10"/>
        <rFont val="Arial Cyr"/>
        <family val="2"/>
      </rPr>
      <t>разработка и системная интеграция</t>
    </r>
    <r>
      <rPr>
        <sz val="10"/>
        <color indexed="10"/>
        <rFont val="Arial Cyr"/>
        <family val="2"/>
      </rPr>
      <t xml:space="preserve"> </t>
    </r>
  </si>
  <si>
    <t xml:space="preserve">Юридический консалтинг в области хозяйственного права </t>
  </si>
  <si>
    <t>Оценочная деятельность</t>
  </si>
  <si>
    <t xml:space="preserve">Услуги в области финансового управления </t>
  </si>
  <si>
    <r>
      <t>Информационные технологии -</t>
    </r>
    <r>
      <rPr>
        <sz val="10"/>
        <color indexed="10"/>
        <rFont val="Arial Cyr"/>
        <family val="2"/>
      </rPr>
      <t xml:space="preserve"> </t>
    </r>
    <r>
      <rPr>
        <sz val="10"/>
        <rFont val="Arial Cyr"/>
        <family val="2"/>
      </rPr>
      <t xml:space="preserve">разработка и системная интеграция </t>
    </r>
    <r>
      <rPr>
        <sz val="10"/>
        <color indexed="10"/>
        <rFont val="Arial Cyr"/>
        <family val="2"/>
      </rPr>
      <t xml:space="preserve"> </t>
    </r>
  </si>
  <si>
    <t>Вид аффилированности (см. instuct.doc)</t>
  </si>
  <si>
    <t>1.Наименование лидирующей (материнской) аудиторской организации (дается в кавычках без указания организационно-правовой формы. Например: "Аудиторская компания "Иванов и компаньоны").</t>
  </si>
  <si>
    <t>2.Организационно-правовая форма аудиторской организации (дается в сокращенном виде. Например: (ЗАО).</t>
  </si>
  <si>
    <t>Город, улица, дом, офис</t>
  </si>
  <si>
    <t>Всего сотрудников (включая работающих по договору; указываются совокупные данные по лидирующей (материнской) аудиторской компании и всем аффилированным организациям, осуществляющим аудиторскую деятельность и предоставляющим сопутствующие аудиту консалтинговые услуги).</t>
  </si>
  <si>
    <t>1*.Совокупная выручка (нетто) лидирующей (материнской) аудиторской организации и аффилированных обществ от осуществления аудиторской деятельности и предоставления сопутствующих аудиту консалтинговых услуг (в рублях, без округления до тыс. руб.!).</t>
  </si>
  <si>
    <t xml:space="preserve">Сопутствующие аудиту консалтинговые услуги </t>
  </si>
  <si>
    <t>Укажите (если имеются) аффилированные организации, филиалы, представительства, осуществляющие аудиторскую деятельность и предоставляющие сопутствующие аудиту консалтинговые услуги в РФ. Впишите организации по одной в каждый ряд, указывая субъект Федерации и город их местонахождения, а также вид аффилированности.</t>
  </si>
  <si>
    <t>Совокупная выручка (нетто) аудиторско-консалтинговой группы от осуществления аудиторской</t>
  </si>
  <si>
    <t xml:space="preserve">ИТОГО (общая выручка от аудита и консалтинга) </t>
  </si>
  <si>
    <t xml:space="preserve">Итого по всем видам деятельности </t>
  </si>
  <si>
    <t>Прочие услуги (укажите какие)</t>
  </si>
  <si>
    <t>Консалтинговые услуги</t>
  </si>
  <si>
    <t>Другие виды деятельности (укажите какие)</t>
  </si>
  <si>
    <t>Общая численность всех сотрудников в штате (указываются совокупные данные по лидирующей (материнской) аудиторской компании и всем аффилированным организациям, осуществляющим аудиторскую деятельность и предоставляющим сопутствующие аудиту консалтинговые услуги; сотрудники, работающие по договору, не учитываются).</t>
  </si>
  <si>
    <t>Другие виды деятельности</t>
  </si>
  <si>
    <t>ИТОГО (аудит и консалтинг)</t>
  </si>
  <si>
    <t>Численность на 31.12.2003 г.</t>
  </si>
  <si>
    <t>Виды услуг</t>
  </si>
  <si>
    <t>Банки</t>
  </si>
  <si>
    <t>Страховые компании</t>
  </si>
  <si>
    <t>Инвестиционные компании</t>
  </si>
  <si>
    <t>Количество клиентов</t>
  </si>
  <si>
    <t>Предприятия промышленных отраслей и сфер народного хозяйства</t>
  </si>
  <si>
    <t>Всего клиентов</t>
  </si>
  <si>
    <t>Трансформация отчетности</t>
  </si>
  <si>
    <t>Итого:</t>
  </si>
  <si>
    <t>Выручка (руб.)</t>
  </si>
  <si>
    <t>(см. инструкцию!)</t>
  </si>
  <si>
    <t>Отрасли и сферы народного хозяйства</t>
  </si>
  <si>
    <t>% от выручки (аудит)</t>
  </si>
  <si>
    <t>% от выручки (сопутствующие услуги)</t>
  </si>
  <si>
    <t>Лесная, деревообрабатывающая и целлюлозно-бумажная промышленность</t>
  </si>
  <si>
    <t>Легкая промышленность</t>
  </si>
  <si>
    <t>Машиностроение и металлообработка</t>
  </si>
  <si>
    <t>Нефтяная и нефтегазовая промышленность</t>
  </si>
  <si>
    <t>Пищевая промышленность</t>
  </si>
  <si>
    <t>Промышленность строительных материалов</t>
  </si>
  <si>
    <t>Связь</t>
  </si>
  <si>
    <t>Сельское хозяйство</t>
  </si>
  <si>
    <t>Строительство</t>
  </si>
  <si>
    <t>Торговля</t>
  </si>
  <si>
    <t>Транспорт</t>
  </si>
  <si>
    <t xml:space="preserve">Угольная промышленность       </t>
  </si>
  <si>
    <t>Фармацевтика</t>
  </si>
  <si>
    <t>Химическая и нефтехимическая промышленность</t>
  </si>
  <si>
    <t>Цветная металлургия</t>
  </si>
  <si>
    <t>Черная металлургия</t>
  </si>
  <si>
    <t>Электроэнергетика</t>
  </si>
  <si>
    <t>Инвестиционные институты</t>
  </si>
  <si>
    <t>Прочее</t>
  </si>
  <si>
    <t xml:space="preserve">Количество клиентов </t>
  </si>
  <si>
    <t>Примеры клиентов</t>
  </si>
  <si>
    <t>Консалтинговые  услуги (укажите какие):</t>
  </si>
  <si>
    <t>1)</t>
  </si>
  <si>
    <t>2)</t>
  </si>
  <si>
    <t>3)</t>
  </si>
  <si>
    <t>Прочее (укажите, что именно)</t>
  </si>
  <si>
    <t>Всего по аудиторским проверкам:</t>
  </si>
  <si>
    <t>Всего по консалтинговым услугам:</t>
  </si>
  <si>
    <t>1. Выручка (руб.) лидирующей (материнской) аудиторской организации и аффилированных обществ, полученная от оказания услуг в области международных стандартов финансовой отчетности (МСФО) (аудит, трансформация и др.услуги).</t>
  </si>
  <si>
    <t>Всего выручка (руб.)</t>
  </si>
  <si>
    <t xml:space="preserve">Настоящим подтверждаем достоверность данных, переданных в адрес Рейтингового </t>
  </si>
  <si>
    <t>4.КПП аудиторской организации.</t>
  </si>
  <si>
    <t>5.Фактический адрес аудиторской организации (центрального офиса) и почтовый адрес: а/я и индекс почтового отделения (если имеется).</t>
  </si>
  <si>
    <t>6.Юридический адрес аудиторской организации (центрального офиса). Например: ул. Правды, д.16, к.1, оф. 600</t>
  </si>
  <si>
    <t>7.Телефонный код города расположения аудиторской компании (центрального офиса). (Например: 095)</t>
  </si>
  <si>
    <t>8.Телефон аудиторской компании (центрального офиса). (В случае наличия нескольких телефонов, они перечисляются через запятую. Например: 242-25-16, 242-25-17, 242-25-18).</t>
  </si>
  <si>
    <t>9.Факс аудиторской компании (центрального офиса). В случае наличия нескольких факсов, они перечисляются через запятую. Например: 242-25-19, 242-25-20, 242-25-21).</t>
  </si>
  <si>
    <t>10.Электронный адрес лидирующей аудиторской компании (центрального офиса)(в случае наличия нескольких электронных адресов, они перечисляются через запятую. Например: audit@mail.rbc.ru, audit1@mail.rbc.ru, audit-director@mail.rbc.ru).</t>
  </si>
  <si>
    <t>11. Адрес сайта в Интернет (Internet). Например: http://www.raexpert.ru</t>
  </si>
  <si>
    <t xml:space="preserve">12*.Лицензии на осуществление аудиторской деятельности, которые имеются в распоряжении лидирующей (материнской) аудиторской организации и аффилированных обществ: </t>
  </si>
  <si>
    <t>13.Год основания лидирующей (материнской) аудиторской компании</t>
  </si>
  <si>
    <t>14.Является ли организация членом зарубежных аудиторских объединений? (да/нет)</t>
  </si>
  <si>
    <t>15.Является ли организация членом профессиональных объединений аудиторов? (да/нет)</t>
  </si>
  <si>
    <t>16.Численность сотрудников
(Заполняется в виде: сумма = лидирующая+ аффилированные компании.
Например:
Материнская компания: 30 чел.
1-я аффилированная компания: 16 чел.
2-я аффилированная компания: 14 чел.
Итого: 60
В таблицу заносится: 60)</t>
  </si>
  <si>
    <t>Численность на 31.12.2004 г.</t>
  </si>
  <si>
    <t>17*.Средняя численность
(Способ расчета см. instruct. doc. Заполняется в виде: сумма = лидирующая+аффилированные компании.
Например:
Материнская компания: 60,5 чел.
1-я дочерняя компания: 20,2 чел.
2-я дочерняя компания: 14,3 чел.
Итого: 95
В таблицу заносится: 95)</t>
  </si>
  <si>
    <t>Средняя  численность за 2003 г.</t>
  </si>
  <si>
    <t>Средняя численность за 2004 г.</t>
  </si>
  <si>
    <t>18.Размер страхового покрытия аудиторского риска на момент заполнения анкеты в долл. США (если имеется).</t>
  </si>
  <si>
    <t>19.Наименование страховой компании, в которой застрахован аудиторский риск (если имеется).</t>
  </si>
  <si>
    <t>20.Укажите клиента (если имеется), доля которого составляет более 25% от общего дохода аудиторско-консалтинговой группы.</t>
  </si>
  <si>
    <t>21.Должность, фамилия, имя и отчество руководителя материнской (лидирующей) аудиторской организации.</t>
  </si>
  <si>
    <t>За  2003 г. (на 31.12.2003)</t>
  </si>
  <si>
    <t>За 2004 г. (на 31.12.2004)</t>
  </si>
  <si>
    <t xml:space="preserve">2*. Доля в совокупной выручке от выполнения приведенных в таблице услуг в  2004 г., абсолютное значение выручки по видам услуг (в руб, без округления до тыс. руб.). Внимание: результат в строке "Итого по всем видам деятельности" (ячейка В 27) в процентах = 100%. </t>
  </si>
  <si>
    <t>Выручка, полученная от оказания данного вида услуг  в 2004 г. (руб.)</t>
  </si>
  <si>
    <t>Укажите примеры  пяти крупнейших компаний-клиентов, которым оказывался этот вид услуг в 2004 г.</t>
  </si>
  <si>
    <t>Укажите примеры пяти крупнейших компаний-клиентов, которым оказывался этот вид услуг  в 2004 г.</t>
  </si>
  <si>
    <t>3*. Ниже приведен классификатор сфер народного хозяйства. Выберите те, в которых компания имеет опыт проведения аудита и предоставления сопутствующих аудиту услуг в 2004 г. Укажите доли по отраслям и сферам народного хозяйства от аудита и сопутствующих ему услуг.</t>
  </si>
  <si>
    <t xml:space="preserve"> За  2003 г. (на 31.12.2003)</t>
  </si>
  <si>
    <t>2. Назовите, пожалуйста, клиентов, которым предоставлялись услуги в области МСФО и выручку, полученную от оказания этих услуг указанной категории клиентов в 2004 году.</t>
  </si>
  <si>
    <t xml:space="preserve">деятельности и предоставления консалтинговых услуг по итогам 2004 г. </t>
  </si>
  <si>
    <t>Выручка за 2004 г. (руб.)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</si>
</sst>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0.0;[Red]0.0"/>
    <numFmt numFmtId="178" formatCode="0.00;[Red]0.00"/>
    <numFmt numFmtId="179" formatCode="0.00000;[Red]0.00000"/>
    <numFmt numFmtId="180" formatCode="#,##0.00_р_.;[Red]#,##0.00_р_."/>
    <numFmt numFmtId="181" formatCode="#,##0_р_.;[Red]#,##0_р_."/>
    <numFmt numFmtId="182" formatCode="#,##0.0_р_.;[Red]#,##0.0_р_."/>
    <numFmt numFmtId="183" formatCode="#,##0.00;[Red]#,##0.00"/>
    <numFmt numFmtId="184" formatCode="0.000%"/>
    <numFmt numFmtId="185" formatCode="#,##0;[Red]#,##0"/>
    <numFmt numFmtId="186" formatCode="#,##0.0;[Red]#,##0.0"/>
    <numFmt numFmtId="187" formatCode="#,##0.0"/>
  </numFmts>
  <fonts count="14">
    <font>
      <sz val="10"/>
      <name val="Arial Cyr"/>
      <family val="0"/>
    </font>
    <font>
      <sz val="10"/>
      <name val="Wingdings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Wingdings"/>
      <family val="0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10"/>
      <color indexed="23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vertical="center"/>
      <protection/>
    </xf>
    <xf numFmtId="0" fontId="0" fillId="2" borderId="1" xfId="0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Continuous" vertical="center"/>
      <protection/>
    </xf>
    <xf numFmtId="0" fontId="3" fillId="3" borderId="3" xfId="0" applyFont="1" applyFill="1" applyBorder="1" applyAlignment="1" applyProtection="1">
      <alignment horizontal="centerContinuous" vertical="center"/>
      <protection/>
    </xf>
    <xf numFmtId="0" fontId="3" fillId="3" borderId="4" xfId="0" applyFont="1" applyFill="1" applyBorder="1" applyAlignment="1" applyProtection="1">
      <alignment horizontal="centerContinuous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2" fillId="3" borderId="2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0" fillId="2" borderId="2" xfId="0" applyFill="1" applyBorder="1" applyAlignment="1">
      <alignment horizontal="centerContinuous" vertical="center" wrapText="1"/>
    </xf>
    <xf numFmtId="0" fontId="0" fillId="2" borderId="4" xfId="0" applyFill="1" applyBorder="1" applyAlignment="1">
      <alignment horizontal="centerContinuous" vertical="center" wrapText="1"/>
    </xf>
    <xf numFmtId="0" fontId="0" fillId="2" borderId="3" xfId="0" applyFill="1" applyBorder="1" applyAlignment="1">
      <alignment horizontal="centerContinuous" vertical="center" wrapText="1"/>
    </xf>
    <xf numFmtId="0" fontId="0" fillId="4" borderId="2" xfId="0" applyFill="1" applyBorder="1" applyAlignment="1" applyProtection="1">
      <alignment horizontal="centerContinuous"/>
      <protection/>
    </xf>
    <xf numFmtId="0" fontId="0" fillId="4" borderId="3" xfId="0" applyFill="1" applyBorder="1" applyAlignment="1" applyProtection="1">
      <alignment horizontal="centerContinuous"/>
      <protection/>
    </xf>
    <xf numFmtId="0" fontId="0" fillId="4" borderId="4" xfId="0" applyFill="1" applyBorder="1" applyAlignment="1" applyProtection="1">
      <alignment horizontal="centerContinuous"/>
      <protection/>
    </xf>
    <xf numFmtId="0" fontId="0" fillId="4" borderId="2" xfId="0" applyFill="1" applyBorder="1" applyAlignment="1" applyProtection="1">
      <alignment horizontal="centerContinuous" vertical="center" wrapText="1"/>
      <protection/>
    </xf>
    <xf numFmtId="0" fontId="0" fillId="4" borderId="3" xfId="0" applyFill="1" applyBorder="1" applyAlignment="1" applyProtection="1">
      <alignment horizontal="centerContinuous" vertical="center" wrapText="1"/>
      <protection/>
    </xf>
    <xf numFmtId="0" fontId="0" fillId="4" borderId="4" xfId="0" applyFill="1" applyBorder="1" applyAlignment="1" applyProtection="1">
      <alignment horizontal="centerContinuous" vertical="center" wrapText="1"/>
      <protection/>
    </xf>
    <xf numFmtId="0" fontId="0" fillId="4" borderId="2" xfId="0" applyFill="1" applyBorder="1" applyAlignment="1" applyProtection="1">
      <alignment horizontal="centerContinuous" vertical="top"/>
      <protection/>
    </xf>
    <xf numFmtId="0" fontId="0" fillId="2" borderId="3" xfId="0" applyFill="1" applyBorder="1" applyAlignment="1" applyProtection="1">
      <alignment horizontal="left" vertical="center"/>
      <protection/>
    </xf>
    <xf numFmtId="0" fontId="0" fillId="2" borderId="4" xfId="0" applyFill="1" applyBorder="1" applyAlignment="1" applyProtection="1">
      <alignment horizontal="left" vertical="center"/>
      <protection/>
    </xf>
    <xf numFmtId="0" fontId="0" fillId="4" borderId="2" xfId="0" applyFill="1" applyBorder="1" applyAlignment="1" applyProtection="1">
      <alignment horizontal="centerContinuous" vertical="center"/>
      <protection/>
    </xf>
    <xf numFmtId="0" fontId="0" fillId="4" borderId="3" xfId="0" applyFill="1" applyBorder="1" applyAlignment="1" applyProtection="1">
      <alignment horizontal="centerContinuous" vertical="center"/>
      <protection/>
    </xf>
    <xf numFmtId="0" fontId="0" fillId="2" borderId="3" xfId="0" applyFill="1" applyBorder="1" applyAlignment="1" applyProtection="1">
      <alignment horizontal="left" vertical="center" wrapText="1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0" fontId="0" fillId="4" borderId="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5" borderId="3" xfId="0" applyFill="1" applyBorder="1" applyAlignment="1" applyProtection="1">
      <alignment horizontal="centerContinuous" vertical="center" wrapText="1"/>
      <protection/>
    </xf>
    <xf numFmtId="49" fontId="0" fillId="5" borderId="3" xfId="0" applyNumberFormat="1" applyFill="1" applyBorder="1" applyAlignment="1" applyProtection="1">
      <alignment horizontal="centerContinuous" vertical="center" wrapText="1"/>
      <protection locked="0"/>
    </xf>
    <xf numFmtId="49" fontId="0" fillId="5" borderId="4" xfId="0" applyNumberFormat="1" applyFill="1" applyBorder="1" applyAlignment="1" applyProtection="1">
      <alignment horizontal="centerContinuous" vertical="center" wrapText="1"/>
      <protection locked="0"/>
    </xf>
    <xf numFmtId="0" fontId="5" fillId="5" borderId="2" xfId="0" applyFont="1" applyFill="1" applyBorder="1" applyAlignment="1" applyProtection="1">
      <alignment horizontal="centerContinuous" vertical="center" wrapText="1"/>
      <protection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2" fillId="2" borderId="6" xfId="0" applyFont="1" applyFill="1" applyBorder="1" applyAlignment="1" applyProtection="1">
      <alignment vertical="top" wrapText="1"/>
      <protection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 applyProtection="1">
      <alignment vertical="top"/>
      <protection/>
    </xf>
    <xf numFmtId="0" fontId="0" fillId="4" borderId="7" xfId="0" applyFill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/>
    </xf>
    <xf numFmtId="0" fontId="8" fillId="4" borderId="2" xfId="0" applyFont="1" applyFill="1" applyBorder="1" applyAlignment="1" applyProtection="1">
      <alignment horizontal="centerContinuous"/>
      <protection/>
    </xf>
    <xf numFmtId="0" fontId="8" fillId="4" borderId="3" xfId="0" applyFont="1" applyFill="1" applyBorder="1" applyAlignment="1" applyProtection="1">
      <alignment horizontal="centerContinuous"/>
      <protection/>
    </xf>
    <xf numFmtId="0" fontId="8" fillId="4" borderId="4" xfId="0" applyFont="1" applyFill="1" applyBorder="1" applyAlignment="1" applyProtection="1">
      <alignment horizontal="centerContinuous"/>
      <protection/>
    </xf>
    <xf numFmtId="0" fontId="7" fillId="3" borderId="3" xfId="0" applyFont="1" applyFill="1" applyBorder="1" applyAlignment="1" applyProtection="1">
      <alignment horizontal="centerContinuous" vertical="center"/>
      <protection/>
    </xf>
    <xf numFmtId="0" fontId="7" fillId="3" borderId="4" xfId="0" applyFont="1" applyFill="1" applyBorder="1" applyAlignment="1" applyProtection="1">
      <alignment horizontal="centerContinuous" vertical="center"/>
      <protection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Continuous" vertical="center"/>
    </xf>
    <xf numFmtId="49" fontId="8" fillId="5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0" fillId="4" borderId="8" xfId="0" applyFill="1" applyBorder="1" applyAlignment="1" applyProtection="1">
      <alignment horizontal="centerContinuous" vertical="center" wrapText="1"/>
      <protection/>
    </xf>
    <xf numFmtId="0" fontId="0" fillId="4" borderId="9" xfId="0" applyFill="1" applyBorder="1" applyAlignment="1" applyProtection="1">
      <alignment horizontal="centerContinuous" vertical="center" wrapText="1"/>
      <protection/>
    </xf>
    <xf numFmtId="0" fontId="0" fillId="4" borderId="10" xfId="0" applyFill="1" applyBorder="1" applyAlignment="1" applyProtection="1">
      <alignment horizontal="centerContinuous"/>
      <protection/>
    </xf>
    <xf numFmtId="0" fontId="0" fillId="4" borderId="11" xfId="0" applyFill="1" applyBorder="1" applyAlignment="1" applyProtection="1">
      <alignment horizontal="centerContinuous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left" vertical="center"/>
      <protection/>
    </xf>
    <xf numFmtId="0" fontId="0" fillId="2" borderId="12" xfId="0" applyFill="1" applyBorder="1" applyAlignment="1" applyProtection="1">
      <alignment horizontal="left" vertical="center"/>
      <protection/>
    </xf>
    <xf numFmtId="0" fontId="0" fillId="4" borderId="7" xfId="0" applyFill="1" applyBorder="1" applyAlignment="1" applyProtection="1">
      <alignment horizontal="centerContinuous" vertical="center" wrapText="1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8" xfId="0" applyFill="1" applyBorder="1" applyAlignment="1" applyProtection="1">
      <alignment horizontal="centerContinuous" vertical="center"/>
      <protection/>
    </xf>
    <xf numFmtId="0" fontId="0" fillId="4" borderId="9" xfId="0" applyFill="1" applyBorder="1" applyAlignment="1" applyProtection="1">
      <alignment horizontal="centerContinuous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Continuous" vertical="center"/>
      <protection/>
    </xf>
    <xf numFmtId="0" fontId="0" fillId="5" borderId="8" xfId="0" applyFill="1" applyBorder="1" applyAlignment="1" applyProtection="1">
      <alignment horizontal="centerContinuous" vertical="center" wrapText="1"/>
      <protection/>
    </xf>
    <xf numFmtId="0" fontId="0" fillId="4" borderId="11" xfId="0" applyFill="1" applyBorder="1" applyAlignment="1" applyProtection="1">
      <alignment horizontal="centerContinuous" vertical="center"/>
      <protection/>
    </xf>
    <xf numFmtId="0" fontId="3" fillId="5" borderId="7" xfId="0" applyFont="1" applyFill="1" applyBorder="1" applyAlignment="1" applyProtection="1">
      <alignment horizontal="centerContinuous" vertical="center" wrapText="1"/>
      <protection/>
    </xf>
    <xf numFmtId="49" fontId="0" fillId="5" borderId="9" xfId="0" applyNumberFormat="1" applyFill="1" applyBorder="1" applyAlignment="1" applyProtection="1">
      <alignment horizontal="centerContinuous" vertical="center" wrapText="1"/>
      <protection locked="0"/>
    </xf>
    <xf numFmtId="0" fontId="0" fillId="5" borderId="10" xfId="0" applyFill="1" applyBorder="1" applyAlignment="1" applyProtection="1">
      <alignment horizontal="centerContinuous" vertical="center" wrapText="1"/>
      <protection/>
    </xf>
    <xf numFmtId="49" fontId="0" fillId="5" borderId="10" xfId="0" applyNumberFormat="1" applyFill="1" applyBorder="1" applyAlignment="1" applyProtection="1">
      <alignment horizontal="centerContinuous" vertical="center" wrapText="1"/>
      <protection locked="0"/>
    </xf>
    <xf numFmtId="49" fontId="0" fillId="5" borderId="12" xfId="0" applyNumberFormat="1" applyFill="1" applyBorder="1" applyAlignment="1" applyProtection="1">
      <alignment horizontal="centerContinuous" vertical="center" wrapText="1"/>
      <protection locked="0"/>
    </xf>
    <xf numFmtId="0" fontId="0" fillId="4" borderId="12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183" fontId="0" fillId="0" borderId="6" xfId="0" applyNumberFormat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>
      <alignment/>
    </xf>
    <xf numFmtId="0" fontId="8" fillId="5" borderId="8" xfId="0" applyFont="1" applyFill="1" applyBorder="1" applyAlignment="1" applyProtection="1">
      <alignment horizontal="centerContinuous" vertical="center" wrapText="1"/>
      <protection/>
    </xf>
    <xf numFmtId="49" fontId="8" fillId="5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3" fillId="5" borderId="7" xfId="0" applyFont="1" applyFill="1" applyBorder="1" applyAlignment="1" applyProtection="1">
      <alignment horizontal="centerContinuous" vertical="center" wrapText="1"/>
      <protection/>
    </xf>
    <xf numFmtId="0" fontId="3" fillId="5" borderId="11" xfId="0" applyFont="1" applyFill="1" applyBorder="1" applyAlignment="1" applyProtection="1">
      <alignment horizontal="centerContinuous" vertical="center" wrapText="1"/>
      <protection/>
    </xf>
    <xf numFmtId="0" fontId="3" fillId="3" borderId="8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4" borderId="2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center" wrapText="1"/>
    </xf>
    <xf numFmtId="0" fontId="2" fillId="4" borderId="2" xfId="0" applyFont="1" applyFill="1" applyBorder="1" applyAlignment="1" applyProtection="1">
      <alignment vertical="center" wrapText="1"/>
      <protection/>
    </xf>
    <xf numFmtId="49" fontId="0" fillId="4" borderId="1" xfId="0" applyNumberFormat="1" applyFill="1" applyBorder="1" applyAlignment="1" applyProtection="1">
      <alignment horizontal="center" vertical="center" wrapText="1"/>
      <protection locked="0"/>
    </xf>
    <xf numFmtId="183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172" fontId="0" fillId="2" borderId="1" xfId="0" applyNumberFormat="1" applyFill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left" vertical="center"/>
      <protection/>
    </xf>
    <xf numFmtId="0" fontId="2" fillId="3" borderId="9" xfId="0" applyFont="1" applyFill="1" applyBorder="1" applyAlignment="1">
      <alignment horizontal="centerContinuous" vertical="center"/>
    </xf>
    <xf numFmtId="0" fontId="0" fillId="2" borderId="4" xfId="0" applyFill="1" applyBorder="1" applyAlignment="1">
      <alignment/>
    </xf>
    <xf numFmtId="9" fontId="0" fillId="2" borderId="1" xfId="0" applyNumberFormat="1" applyFill="1" applyBorder="1" applyAlignment="1" applyProtection="1">
      <alignment horizontal="centerContinuous" vertical="center" wrapText="1"/>
      <protection/>
    </xf>
    <xf numFmtId="9" fontId="0" fillId="2" borderId="1" xfId="0" applyNumberFormat="1" applyFill="1" applyBorder="1" applyAlignment="1" applyProtection="1">
      <alignment horizontal="center" vertical="center" wrapText="1"/>
      <protection/>
    </xf>
    <xf numFmtId="49" fontId="0" fillId="2" borderId="2" xfId="0" applyNumberFormat="1" applyFill="1" applyBorder="1" applyAlignment="1" applyProtection="1">
      <alignment horizontal="left" vertical="center" wrapText="1"/>
      <protection/>
    </xf>
    <xf numFmtId="172" fontId="0" fillId="0" borderId="1" xfId="0" applyNumberFormat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Alignment="1">
      <alignment horizontal="left" vertical="center" wrapText="1"/>
    </xf>
    <xf numFmtId="172" fontId="0" fillId="0" borderId="4" xfId="0" applyNumberFormat="1" applyBorder="1" applyAlignment="1" applyProtection="1">
      <alignment horizontal="center" vertical="center" wrapText="1"/>
      <protection locked="0"/>
    </xf>
    <xf numFmtId="172" fontId="0" fillId="0" borderId="0" xfId="0" applyNumberFormat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Continuous" vertical="center" wrapText="1"/>
    </xf>
    <xf numFmtId="0" fontId="0" fillId="3" borderId="1" xfId="0" applyFill="1" applyBorder="1" applyAlignment="1">
      <alignment horizontal="centerContinuous" vertical="center" wrapText="1"/>
    </xf>
    <xf numFmtId="0" fontId="0" fillId="3" borderId="1" xfId="0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6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3" fontId="0" fillId="2" borderId="1" xfId="0" applyNumberFormat="1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Continuous" vertical="center" wrapText="1"/>
      <protection/>
    </xf>
    <xf numFmtId="0" fontId="0" fillId="2" borderId="4" xfId="0" applyFill="1" applyBorder="1" applyAlignment="1" applyProtection="1">
      <alignment horizontal="centerContinuous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49" fontId="0" fillId="2" borderId="3" xfId="0" applyNumberFormat="1" applyFill="1" applyBorder="1" applyAlignment="1" applyProtection="1">
      <alignment horizontal="center" vertical="center" wrapText="1"/>
      <protection/>
    </xf>
    <xf numFmtId="49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3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left" vertical="center" wrapText="1"/>
      <protection hidden="1"/>
    </xf>
    <xf numFmtId="0" fontId="0" fillId="2" borderId="1" xfId="0" applyFill="1" applyBorder="1" applyAlignment="1" applyProtection="1">
      <alignment horizontal="right" vertical="center" wrapText="1"/>
      <protection hidden="1"/>
    </xf>
    <xf numFmtId="172" fontId="0" fillId="2" borderId="1" xfId="0" applyNumberForma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left" vertical="center"/>
      <protection hidden="1"/>
    </xf>
    <xf numFmtId="49" fontId="0" fillId="2" borderId="1" xfId="0" applyNumberForma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49" fontId="0" fillId="2" borderId="1" xfId="0" applyNumberFormat="1" applyFill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horizontal="right" vertical="center"/>
      <protection hidden="1"/>
    </xf>
    <xf numFmtId="3" fontId="0" fillId="2" borderId="1" xfId="0" applyNumberFormat="1" applyFill="1" applyBorder="1" applyAlignment="1" applyProtection="1">
      <alignment horizontal="center" vertical="center"/>
      <protection hidden="1"/>
    </xf>
    <xf numFmtId="49" fontId="0" fillId="2" borderId="1" xfId="0" applyNumberFormat="1" applyFill="1" applyBorder="1" applyAlignment="1" applyProtection="1">
      <alignment horizontal="left" vertical="center" wrapText="1"/>
      <protection hidden="1"/>
    </xf>
    <xf numFmtId="0" fontId="2" fillId="6" borderId="6" xfId="0" applyFont="1" applyFill="1" applyBorder="1" applyAlignment="1" applyProtection="1">
      <alignment horizontal="right" vertical="center" wrapText="1"/>
      <protection hidden="1"/>
    </xf>
    <xf numFmtId="172" fontId="0" fillId="6" borderId="6" xfId="0" applyNumberFormat="1" applyFill="1" applyBorder="1" applyAlignment="1" applyProtection="1">
      <alignment horizontal="center" vertical="center"/>
      <protection hidden="1"/>
    </xf>
    <xf numFmtId="3" fontId="2" fillId="6" borderId="6" xfId="0" applyNumberFormat="1" applyFont="1" applyFill="1" applyBorder="1" applyAlignment="1" applyProtection="1">
      <alignment horizontal="center" vertical="center"/>
      <protection hidden="1"/>
    </xf>
    <xf numFmtId="49" fontId="0" fillId="6" borderId="6" xfId="0" applyNumberForma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172" fontId="0" fillId="2" borderId="4" xfId="0" applyNumberForma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horizontal="left" vertical="center" wrapText="1"/>
      <protection hidden="1"/>
    </xf>
    <xf numFmtId="0" fontId="0" fillId="2" borderId="4" xfId="0" applyFill="1" applyBorder="1" applyAlignment="1" applyProtection="1">
      <alignment horizontal="left" vertical="center" wrapText="1"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 vertical="center"/>
      <protection hidden="1"/>
    </xf>
    <xf numFmtId="3" fontId="0" fillId="2" borderId="0" xfId="0" applyNumberFormat="1" applyFill="1" applyAlignment="1" applyProtection="1">
      <alignment/>
      <protection hidden="1"/>
    </xf>
    <xf numFmtId="3" fontId="2" fillId="2" borderId="0" xfId="0" applyNumberFormat="1" applyFont="1" applyFill="1" applyAlignment="1" applyProtection="1">
      <alignment horizontal="centerContinuous"/>
      <protection hidden="1"/>
    </xf>
    <xf numFmtId="180" fontId="0" fillId="2" borderId="0" xfId="0" applyNumberForma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3" fontId="0" fillId="2" borderId="0" xfId="0" applyNumberFormat="1" applyFill="1" applyAlignment="1" applyProtection="1">
      <alignment horizontal="centerContinuous"/>
      <protection hidden="1"/>
    </xf>
    <xf numFmtId="0" fontId="0" fillId="2" borderId="15" xfId="0" applyFill="1" applyBorder="1" applyAlignment="1" applyProtection="1">
      <alignment horizontal="left" vertical="center" wrapText="1"/>
      <protection hidden="1"/>
    </xf>
    <xf numFmtId="0" fontId="1" fillId="2" borderId="16" xfId="0" applyFont="1" applyFill="1" applyBorder="1" applyAlignment="1" applyProtection="1">
      <alignment horizontal="left" vertical="center" wrapText="1"/>
      <protection hidden="1"/>
    </xf>
    <xf numFmtId="0" fontId="1" fillId="2" borderId="17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 horizontal="centerContinuous" vertical="center" wrapText="1"/>
      <protection hidden="1"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20" xfId="0" applyFill="1" applyBorder="1" applyAlignment="1" applyProtection="1">
      <alignment horizontal="left" vertical="center" wrapText="1"/>
      <protection hidden="1"/>
    </xf>
    <xf numFmtId="172" fontId="0" fillId="2" borderId="21" xfId="0" applyNumberFormat="1" applyFill="1" applyBorder="1" applyAlignment="1" applyProtection="1">
      <alignment horizontal="center" vertical="center"/>
      <protection hidden="1"/>
    </xf>
    <xf numFmtId="3" fontId="0" fillId="2" borderId="22" xfId="0" applyNumberFormat="1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left" vertical="center" wrapText="1"/>
      <protection hidden="1"/>
    </xf>
    <xf numFmtId="3" fontId="0" fillId="2" borderId="24" xfId="0" applyNumberFormat="1" applyFill="1" applyBorder="1" applyAlignment="1" applyProtection="1">
      <alignment horizontal="center" vertical="center"/>
      <protection hidden="1"/>
    </xf>
    <xf numFmtId="172" fontId="0" fillId="2" borderId="16" xfId="0" applyNumberFormat="1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left" vertical="center" wrapText="1"/>
      <protection hidden="1"/>
    </xf>
    <xf numFmtId="172" fontId="0" fillId="2" borderId="17" xfId="0" applyNumberFormat="1" applyFill="1" applyBorder="1" applyAlignment="1" applyProtection="1">
      <alignment horizontal="center" vertical="center"/>
      <protection hidden="1"/>
    </xf>
    <xf numFmtId="3" fontId="0" fillId="2" borderId="26" xfId="0" applyNumberFormat="1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right" vertical="center" wrapText="1"/>
      <protection hidden="1"/>
    </xf>
    <xf numFmtId="172" fontId="0" fillId="2" borderId="27" xfId="0" applyNumberFormat="1" applyFill="1" applyBorder="1" applyAlignment="1" applyProtection="1">
      <alignment horizontal="center" vertical="center"/>
      <protection hidden="1"/>
    </xf>
    <xf numFmtId="3" fontId="0" fillId="2" borderId="28" xfId="0" applyNumberFormat="1" applyFill="1" applyBorder="1" applyAlignment="1" applyProtection="1">
      <alignment horizontal="center" vertical="center"/>
      <protection hidden="1"/>
    </xf>
    <xf numFmtId="172" fontId="9" fillId="2" borderId="29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left" vertical="center" wrapText="1"/>
      <protection hidden="1"/>
    </xf>
    <xf numFmtId="172" fontId="0" fillId="2" borderId="15" xfId="0" applyNumberFormat="1" applyFill="1" applyBorder="1" applyAlignment="1" applyProtection="1">
      <alignment horizontal="center" vertical="center"/>
      <protection hidden="1"/>
    </xf>
    <xf numFmtId="3" fontId="0" fillId="2" borderId="30" xfId="0" applyNumberForma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11" xfId="0" applyFill="1" applyBorder="1" applyAlignment="1" applyProtection="1">
      <alignment horizontal="left" vertical="center" wrapText="1"/>
      <protection hidden="1"/>
    </xf>
    <xf numFmtId="172" fontId="0" fillId="2" borderId="31" xfId="0" applyNumberFormat="1" applyFill="1" applyBorder="1" applyAlignment="1" applyProtection="1">
      <alignment horizontal="center" vertical="center"/>
      <protection hidden="1"/>
    </xf>
    <xf numFmtId="3" fontId="0" fillId="2" borderId="32" xfId="0" applyNumberFormat="1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right" vertical="center"/>
      <protection hidden="1"/>
    </xf>
    <xf numFmtId="172" fontId="0" fillId="2" borderId="33" xfId="0" applyNumberFormat="1" applyFill="1" applyBorder="1" applyAlignment="1" applyProtection="1">
      <alignment horizontal="center" vertical="center"/>
      <protection hidden="1"/>
    </xf>
    <xf numFmtId="3" fontId="0" fillId="2" borderId="34" xfId="0" applyNumberForma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right"/>
      <protection hidden="1"/>
    </xf>
    <xf numFmtId="3" fontId="2" fillId="2" borderId="34" xfId="0" applyNumberFormat="1" applyFont="1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left" vertical="center"/>
      <protection hidden="1"/>
    </xf>
    <xf numFmtId="172" fontId="0" fillId="2" borderId="35" xfId="0" applyNumberFormat="1" applyFill="1" applyBorder="1" applyAlignment="1" applyProtection="1">
      <alignment horizontal="center" vertical="center"/>
      <protection hidden="1"/>
    </xf>
    <xf numFmtId="3" fontId="0" fillId="2" borderId="36" xfId="0" applyNumberFormat="1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right"/>
      <protection hidden="1"/>
    </xf>
    <xf numFmtId="172" fontId="0" fillId="2" borderId="33" xfId="0" applyNumberFormat="1" applyFill="1" applyBorder="1" applyAlignment="1" applyProtection="1">
      <alignment horizontal="center"/>
      <protection hidden="1"/>
    </xf>
    <xf numFmtId="3" fontId="0" fillId="2" borderId="34" xfId="0" applyNumberForma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49" fontId="0" fillId="2" borderId="0" xfId="0" applyNumberForma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center" vertical="justify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Continuous" vertical="center" wrapText="1"/>
      <protection locked="0"/>
    </xf>
    <xf numFmtId="49" fontId="0" fillId="4" borderId="3" xfId="0" applyNumberFormat="1" applyFill="1" applyBorder="1" applyAlignment="1" applyProtection="1">
      <alignment horizontal="center" vertical="center" wrapText="1"/>
      <protection locked="0"/>
    </xf>
    <xf numFmtId="0" fontId="12" fillId="0" borderId="5" xfId="15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top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centerContinuous" vertical="center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12" fillId="0" borderId="1" xfId="15" applyNumberFormat="1" applyFon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" xfId="0" applyBorder="1" applyAlignment="1">
      <alignment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49" fontId="0" fillId="2" borderId="2" xfId="0" applyNumberForma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3" xfId="0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/>
    </xf>
    <xf numFmtId="0" fontId="2" fillId="2" borderId="2" xfId="0" applyFont="1" applyFill="1" applyBorder="1" applyAlignment="1" applyProtection="1">
      <alignment vertical="center" wrapText="1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vertical="center" wrapText="1"/>
      <protection/>
    </xf>
    <xf numFmtId="49" fontId="2" fillId="2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87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/>
    </xf>
    <xf numFmtId="0" fontId="0" fillId="0" borderId="4" xfId="0" applyBorder="1" applyAlignment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0" fillId="2" borderId="2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>
      <alignment vertical="center" wrapText="1"/>
    </xf>
    <xf numFmtId="0" fontId="0" fillId="2" borderId="2" xfId="0" applyFill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0" fontId="0" fillId="2" borderId="2" xfId="0" applyFill="1" applyBorder="1" applyAlignment="1" applyProtection="1">
      <alignment horizontal="left" vertical="center"/>
      <protection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2" borderId="12" xfId="0" applyFill="1" applyBorder="1" applyAlignment="1" applyProtection="1">
      <alignment horizontal="left" vertical="center" wrapText="1"/>
      <protection/>
    </xf>
    <xf numFmtId="0" fontId="0" fillId="2" borderId="7" xfId="0" applyFill="1" applyBorder="1" applyAlignment="1" applyProtection="1">
      <alignment horizontal="left" vertical="center" wrapText="1"/>
      <protection/>
    </xf>
    <xf numFmtId="0" fontId="0" fillId="2" borderId="8" xfId="0" applyFill="1" applyBorder="1" applyAlignment="1" applyProtection="1">
      <alignment horizontal="left" vertical="center" wrapText="1"/>
      <protection/>
    </xf>
    <xf numFmtId="0" fontId="0" fillId="2" borderId="9" xfId="0" applyFill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 wrapText="1"/>
      <protection/>
    </xf>
    <xf numFmtId="49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2" borderId="38" xfId="0" applyNumberFormat="1" applyFill="1" applyBorder="1" applyAlignment="1" applyProtection="1">
      <alignment horizontal="center" vertical="center"/>
      <protection hidden="1"/>
    </xf>
    <xf numFmtId="3" fontId="0" fillId="2" borderId="39" xfId="0" applyNumberForma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3" fontId="2" fillId="2" borderId="40" xfId="0" applyNumberFormat="1" applyFont="1" applyFill="1" applyBorder="1" applyAlignment="1" applyProtection="1">
      <alignment horizontal="center" vertical="center"/>
      <protection hidden="1"/>
    </xf>
    <xf numFmtId="3" fontId="0" fillId="2" borderId="41" xfId="0" applyNumberFormat="1" applyFill="1" applyBorder="1" applyAlignment="1" applyProtection="1">
      <alignment horizontal="center" vertical="center"/>
      <protection hidden="1"/>
    </xf>
    <xf numFmtId="3" fontId="0" fillId="2" borderId="42" xfId="0" applyNumberForma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/>
      <protection hidden="1"/>
    </xf>
    <xf numFmtId="49" fontId="0" fillId="2" borderId="0" xfId="0" applyNumberFormat="1" applyFill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75" zoomScaleNormal="75" workbookViewId="0" topLeftCell="A1">
      <selection activeCell="B3" sqref="B3"/>
    </sheetView>
  </sheetViews>
  <sheetFormatPr defaultColWidth="9.00390625" defaultRowHeight="12.75"/>
  <cols>
    <col min="1" max="1" width="68.125" style="1" customWidth="1"/>
    <col min="2" max="4" width="25.00390625" style="1" customWidth="1"/>
    <col min="5" max="5" width="32.25390625" style="1" customWidth="1"/>
    <col min="6" max="16384" width="9.125" style="1" customWidth="1"/>
  </cols>
  <sheetData>
    <row r="1" spans="1:4" ht="25.5" customHeight="1">
      <c r="A1" s="95" t="s">
        <v>41</v>
      </c>
      <c r="B1" s="57"/>
      <c r="C1" s="57"/>
      <c r="D1" s="115"/>
    </row>
    <row r="2" spans="1:4" ht="57.75" customHeight="1">
      <c r="A2" s="43" t="s">
        <v>64</v>
      </c>
      <c r="B2" s="69"/>
      <c r="C2" s="136"/>
      <c r="D2" s="137"/>
    </row>
    <row r="3" spans="1:4" ht="15.75" customHeight="1">
      <c r="A3" s="20"/>
      <c r="B3" s="230"/>
      <c r="C3" s="21"/>
      <c r="D3" s="22"/>
    </row>
    <row r="4" spans="1:4" ht="42.75" customHeight="1">
      <c r="A4" s="44" t="s">
        <v>65</v>
      </c>
      <c r="B4" s="69"/>
      <c r="C4" s="138"/>
      <c r="D4" s="139"/>
    </row>
    <row r="5" spans="1:4" ht="16.5" customHeight="1">
      <c r="A5" s="23"/>
      <c r="B5" s="230"/>
      <c r="C5" s="74"/>
      <c r="D5" s="75"/>
    </row>
    <row r="6" spans="1:4" ht="15.75" customHeight="1">
      <c r="A6" s="47" t="s">
        <v>0</v>
      </c>
      <c r="B6" s="69"/>
      <c r="C6" s="138"/>
      <c r="D6" s="139"/>
    </row>
    <row r="7" spans="1:4" ht="15.75" customHeight="1">
      <c r="A7" s="140"/>
      <c r="B7" s="231"/>
      <c r="C7" s="141"/>
      <c r="D7" s="142"/>
    </row>
    <row r="8" spans="1:4" ht="15.75" customHeight="1">
      <c r="A8" s="47" t="s">
        <v>126</v>
      </c>
      <c r="B8" s="69"/>
      <c r="C8" s="73"/>
      <c r="D8" s="73"/>
    </row>
    <row r="9" spans="1:4" ht="15.75" customHeight="1">
      <c r="A9" s="62"/>
      <c r="B9" s="61"/>
      <c r="C9" s="61"/>
      <c r="D9" s="22"/>
    </row>
    <row r="10" spans="1:4" ht="30" customHeight="1">
      <c r="A10" s="258" t="s">
        <v>127</v>
      </c>
      <c r="B10" s="8" t="s">
        <v>34</v>
      </c>
      <c r="C10" s="108" t="s">
        <v>66</v>
      </c>
      <c r="D10" s="63" t="s">
        <v>2</v>
      </c>
    </row>
    <row r="11" spans="1:4" ht="28.5" customHeight="1">
      <c r="A11" s="259"/>
      <c r="B11" s="226"/>
      <c r="C11" s="69"/>
      <c r="D11" s="69"/>
    </row>
    <row r="12" spans="1:4" ht="39.75" customHeight="1">
      <c r="A12" s="44" t="s">
        <v>128</v>
      </c>
      <c r="B12" s="69"/>
      <c r="C12" s="69"/>
      <c r="D12" s="69"/>
    </row>
    <row r="13" spans="1:4" ht="15.75" customHeight="1">
      <c r="A13" s="26"/>
      <c r="B13" s="227"/>
      <c r="C13" s="59"/>
      <c r="D13" s="25"/>
    </row>
    <row r="14" spans="1:4" ht="27" customHeight="1">
      <c r="A14" s="45" t="s">
        <v>129</v>
      </c>
      <c r="B14" s="69"/>
      <c r="C14" s="143"/>
      <c r="D14" s="144"/>
    </row>
    <row r="15" spans="1:4" ht="15.75" customHeight="1">
      <c r="A15" s="23"/>
      <c r="B15" s="228"/>
      <c r="C15" s="74"/>
      <c r="D15" s="75"/>
    </row>
    <row r="16" spans="1:4" ht="55.5" customHeight="1">
      <c r="A16" s="43" t="s">
        <v>130</v>
      </c>
      <c r="B16" s="69"/>
      <c r="C16" s="138"/>
      <c r="D16" s="139"/>
    </row>
    <row r="17" spans="1:4" ht="16.5" customHeight="1">
      <c r="A17" s="23"/>
      <c r="B17" s="228"/>
      <c r="C17" s="74"/>
      <c r="D17" s="75"/>
    </row>
    <row r="18" spans="1:4" ht="45" customHeight="1">
      <c r="A18" s="44" t="s">
        <v>131</v>
      </c>
      <c r="B18" s="69"/>
      <c r="C18" s="138"/>
      <c r="D18" s="139"/>
    </row>
    <row r="19" spans="1:4" ht="16.5" customHeight="1">
      <c r="A19" s="23"/>
      <c r="B19" s="228"/>
      <c r="C19" s="74"/>
      <c r="D19" s="75"/>
    </row>
    <row r="20" spans="1:4" ht="54" customHeight="1">
      <c r="A20" s="43" t="s">
        <v>132</v>
      </c>
      <c r="B20" s="238"/>
      <c r="C20" s="138"/>
      <c r="D20" s="139"/>
    </row>
    <row r="21" spans="1:4" ht="17.25" customHeight="1">
      <c r="A21" s="102"/>
      <c r="B21" s="103"/>
      <c r="C21" s="74"/>
      <c r="D21" s="75"/>
    </row>
    <row r="22" spans="1:4" ht="22.5" customHeight="1">
      <c r="A22" s="101" t="s">
        <v>133</v>
      </c>
      <c r="B22" s="229"/>
      <c r="C22" s="145"/>
      <c r="D22" s="146"/>
    </row>
    <row r="23" spans="1:4" ht="16.5" customHeight="1">
      <c r="A23" s="23"/>
      <c r="B23" s="24"/>
      <c r="C23" s="24"/>
      <c r="D23" s="25"/>
    </row>
    <row r="24" spans="1:4" ht="41.25" customHeight="1">
      <c r="A24" s="255" t="s">
        <v>134</v>
      </c>
      <c r="B24" s="257"/>
      <c r="C24" s="64"/>
      <c r="D24" s="65"/>
    </row>
    <row r="25" spans="1:4" s="2" customFormat="1" ht="15.75" customHeight="1">
      <c r="A25" s="67" t="s">
        <v>3</v>
      </c>
      <c r="B25" s="107" t="s">
        <v>4</v>
      </c>
      <c r="C25" s="68" t="s">
        <v>5</v>
      </c>
      <c r="D25" s="68" t="s">
        <v>6</v>
      </c>
    </row>
    <row r="26" spans="1:4" ht="37.5" customHeight="1">
      <c r="A26" s="6" t="s">
        <v>44</v>
      </c>
      <c r="B26" s="69"/>
      <c r="C26" s="106"/>
      <c r="D26" s="69"/>
    </row>
    <row r="27" spans="1:4" ht="16.5" customHeight="1">
      <c r="A27" s="66"/>
      <c r="B27" s="227"/>
      <c r="C27" s="59"/>
      <c r="D27" s="60"/>
    </row>
    <row r="28" spans="1:4" ht="21.75" customHeight="1">
      <c r="A28" s="7" t="s">
        <v>135</v>
      </c>
      <c r="B28" s="69"/>
      <c r="C28" s="138"/>
      <c r="D28" s="139"/>
    </row>
    <row r="29" spans="1:4" ht="15.75" customHeight="1">
      <c r="A29" s="29"/>
      <c r="B29" s="232"/>
      <c r="C29" s="33"/>
      <c r="D29" s="34"/>
    </row>
    <row r="30" spans="1:4" ht="30.75" customHeight="1">
      <c r="A30" s="6" t="s">
        <v>136</v>
      </c>
      <c r="B30" s="69"/>
      <c r="C30" s="138"/>
      <c r="D30" s="139"/>
    </row>
    <row r="31" spans="1:4" ht="52.5" customHeight="1">
      <c r="A31" s="5" t="s">
        <v>7</v>
      </c>
      <c r="B31" s="69"/>
      <c r="C31" s="138"/>
      <c r="D31" s="139"/>
    </row>
    <row r="32" spans="1:4" ht="15.75" customHeight="1">
      <c r="A32" s="29"/>
      <c r="B32" s="232"/>
      <c r="C32" s="33"/>
      <c r="D32" s="34"/>
    </row>
    <row r="33" spans="1:4" ht="30.75" customHeight="1">
      <c r="A33" s="6" t="s">
        <v>137</v>
      </c>
      <c r="B33" s="69"/>
      <c r="C33" s="138"/>
      <c r="D33" s="139"/>
    </row>
    <row r="34" spans="1:4" ht="52.5" customHeight="1">
      <c r="A34" s="5" t="s">
        <v>42</v>
      </c>
      <c r="B34" s="69"/>
      <c r="C34" s="138"/>
      <c r="D34" s="139"/>
    </row>
    <row r="35" spans="1:4" s="96" customFormat="1" ht="15.75" customHeight="1">
      <c r="A35" s="97"/>
      <c r="B35" s="147"/>
      <c r="C35" s="147"/>
      <c r="D35" s="148"/>
    </row>
    <row r="36" spans="1:4" ht="120" customHeight="1">
      <c r="A36" s="255" t="s">
        <v>138</v>
      </c>
      <c r="B36" s="256"/>
      <c r="C36" s="109" t="s">
        <v>80</v>
      </c>
      <c r="D36" s="73" t="s">
        <v>139</v>
      </c>
    </row>
    <row r="37" spans="1:4" ht="68.25" customHeight="1">
      <c r="A37" s="260" t="s">
        <v>77</v>
      </c>
      <c r="B37" s="256"/>
      <c r="C37" s="113"/>
      <c r="D37" s="110"/>
    </row>
    <row r="38" spans="1:4" ht="15.75" customHeight="1">
      <c r="A38" s="70"/>
      <c r="B38" s="76"/>
      <c r="C38" s="76"/>
      <c r="D38" s="77"/>
    </row>
    <row r="39" spans="1:4" ht="126" customHeight="1">
      <c r="A39" s="260" t="s">
        <v>140</v>
      </c>
      <c r="B39" s="256"/>
      <c r="C39" s="73" t="s">
        <v>141</v>
      </c>
      <c r="D39" s="73" t="s">
        <v>142</v>
      </c>
    </row>
    <row r="40" spans="1:4" ht="54.75" customHeight="1">
      <c r="A40" s="260" t="s">
        <v>67</v>
      </c>
      <c r="B40" s="256"/>
      <c r="C40" s="110"/>
      <c r="D40" s="110"/>
    </row>
    <row r="41" spans="1:4" ht="24" customHeight="1">
      <c r="A41" s="261" t="s">
        <v>8</v>
      </c>
      <c r="B41" s="256"/>
      <c r="C41" s="110"/>
      <c r="D41" s="110"/>
    </row>
    <row r="42" spans="1:4" ht="18.75" customHeight="1">
      <c r="A42" s="262" t="s">
        <v>9</v>
      </c>
      <c r="B42" s="256"/>
      <c r="C42" s="110"/>
      <c r="D42" s="110"/>
    </row>
    <row r="43" spans="1:4" ht="15.75" customHeight="1">
      <c r="A43" s="48"/>
      <c r="B43" s="71"/>
      <c r="C43" s="71"/>
      <c r="D43" s="72"/>
    </row>
    <row r="44" spans="1:4" ht="15.75" customHeight="1">
      <c r="A44" s="32" t="s">
        <v>143</v>
      </c>
      <c r="B44" s="27"/>
      <c r="C44" s="27"/>
      <c r="D44" s="28"/>
    </row>
    <row r="45" spans="1:4" s="4" customFormat="1" ht="15.75" customHeight="1">
      <c r="A45" s="32" t="s">
        <v>10</v>
      </c>
      <c r="B45" s="28"/>
      <c r="C45" s="267"/>
      <c r="D45" s="268"/>
    </row>
    <row r="46" spans="1:4" s="4" customFormat="1" ht="30" customHeight="1">
      <c r="A46" s="32" t="s">
        <v>11</v>
      </c>
      <c r="B46" s="28"/>
      <c r="C46" s="269"/>
      <c r="D46" s="270"/>
    </row>
    <row r="47" spans="1:4" ht="15.75" customHeight="1">
      <c r="A47" s="29"/>
      <c r="B47" s="30"/>
      <c r="C47" s="234"/>
      <c r="D47" s="235"/>
    </row>
    <row r="48" spans="1:4" s="4" customFormat="1" ht="25.5" customHeight="1">
      <c r="A48" s="12" t="s">
        <v>144</v>
      </c>
      <c r="B48" s="12"/>
      <c r="C48" s="269"/>
      <c r="D48" s="270"/>
    </row>
    <row r="49" spans="1:4" ht="15.75" customHeight="1">
      <c r="A49" s="29"/>
      <c r="B49" s="30"/>
      <c r="C49" s="234"/>
      <c r="D49" s="236"/>
    </row>
    <row r="50" spans="1:4" s="4" customFormat="1" ht="28.5" customHeight="1">
      <c r="A50" s="271" t="s">
        <v>145</v>
      </c>
      <c r="B50" s="250"/>
      <c r="C50" s="269"/>
      <c r="D50" s="270"/>
    </row>
    <row r="51" spans="1:4" ht="15.75" customHeight="1">
      <c r="A51" s="29"/>
      <c r="B51" s="30"/>
      <c r="C51" s="114"/>
      <c r="D51" s="75"/>
    </row>
    <row r="52" spans="1:4" s="4" customFormat="1" ht="30.75" customHeight="1">
      <c r="A52" s="263" t="s">
        <v>146</v>
      </c>
      <c r="B52" s="264"/>
      <c r="C52" s="107" t="s">
        <v>12</v>
      </c>
      <c r="D52" s="68" t="s">
        <v>13</v>
      </c>
    </row>
    <row r="53" spans="1:4" ht="35.25" customHeight="1">
      <c r="A53" s="265"/>
      <c r="B53" s="266"/>
      <c r="C53" s="237"/>
      <c r="D53" s="233"/>
    </row>
    <row r="54" spans="1:4" ht="24" customHeight="1">
      <c r="A54" s="81" t="s">
        <v>14</v>
      </c>
      <c r="B54" s="79"/>
      <c r="C54" s="79"/>
      <c r="D54" s="82"/>
    </row>
    <row r="55" spans="1:4" ht="15.75" customHeight="1">
      <c r="A55" s="20"/>
      <c r="B55" s="21"/>
      <c r="C55" s="21"/>
      <c r="D55" s="22"/>
    </row>
    <row r="56" spans="1:4" ht="15.75" customHeight="1">
      <c r="A56" s="9" t="s">
        <v>15</v>
      </c>
      <c r="B56" s="10"/>
      <c r="C56" s="10"/>
      <c r="D56" s="11"/>
    </row>
    <row r="57" spans="1:4" ht="15.75" customHeight="1">
      <c r="A57" s="20"/>
      <c r="B57" s="21"/>
      <c r="C57" s="21"/>
      <c r="D57" s="22"/>
    </row>
    <row r="14833" ht="12" customHeight="1"/>
  </sheetData>
  <sheetProtection password="D9F7" sheet="1" objects="1" scenarios="1"/>
  <mergeCells count="14">
    <mergeCell ref="A52:B53"/>
    <mergeCell ref="C45:D45"/>
    <mergeCell ref="C50:D50"/>
    <mergeCell ref="C46:D46"/>
    <mergeCell ref="C48:D48"/>
    <mergeCell ref="A50:B50"/>
    <mergeCell ref="A39:B39"/>
    <mergeCell ref="A40:B40"/>
    <mergeCell ref="A41:B41"/>
    <mergeCell ref="A42:B42"/>
    <mergeCell ref="A36:B36"/>
    <mergeCell ref="A24:B24"/>
    <mergeCell ref="A10:A11"/>
    <mergeCell ref="A37:B37"/>
  </mergeCells>
  <printOptions/>
  <pageMargins left="0.75" right="0.75" top="1" bottom="1" header="0.5" footer="0.5"/>
  <pageSetup fitToHeight="5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="75" zoomScaleNormal="75" workbookViewId="0" topLeftCell="A1">
      <selection activeCell="C4" sqref="C4"/>
    </sheetView>
  </sheetViews>
  <sheetFormatPr defaultColWidth="9.00390625" defaultRowHeight="12.75"/>
  <cols>
    <col min="1" max="1" width="54.625" style="0" customWidth="1"/>
    <col min="2" max="2" width="21.25390625" style="0" customWidth="1"/>
    <col min="3" max="3" width="26.125" style="0" customWidth="1"/>
    <col min="4" max="4" width="29.00390625" style="0" customWidth="1"/>
  </cols>
  <sheetData>
    <row r="1" spans="1:4" s="1" customFormat="1" ht="32.25" customHeight="1">
      <c r="A1" s="94" t="s">
        <v>35</v>
      </c>
      <c r="B1" s="83"/>
      <c r="C1" s="84"/>
      <c r="D1" s="85"/>
    </row>
    <row r="2" spans="1:4" s="1" customFormat="1" ht="54" customHeight="1">
      <c r="A2" s="276" t="s">
        <v>68</v>
      </c>
      <c r="B2" s="277"/>
      <c r="C2" s="73" t="s">
        <v>147</v>
      </c>
      <c r="D2" s="73" t="s">
        <v>148</v>
      </c>
    </row>
    <row r="3" spans="1:4" s="3" customFormat="1" ht="20.25" customHeight="1">
      <c r="A3" s="278" t="s">
        <v>16</v>
      </c>
      <c r="B3" s="279"/>
      <c r="C3" s="110"/>
      <c r="D3" s="149">
        <f>C24</f>
        <v>0</v>
      </c>
    </row>
    <row r="4" spans="1:4" s="3" customFormat="1" ht="40.5" customHeight="1">
      <c r="A4" s="280" t="s">
        <v>11</v>
      </c>
      <c r="B4" s="279"/>
      <c r="C4" s="89"/>
      <c r="D4" s="239"/>
    </row>
    <row r="5" spans="1:4" s="1" customFormat="1" ht="15.75" customHeight="1">
      <c r="A5" s="80"/>
      <c r="B5" s="78"/>
      <c r="C5" s="78"/>
      <c r="D5" s="86"/>
    </row>
    <row r="6" spans="1:4" s="2" customFormat="1" ht="60" customHeight="1">
      <c r="A6" s="274" t="s">
        <v>149</v>
      </c>
      <c r="B6" s="275"/>
      <c r="C6" s="31"/>
      <c r="D6" s="87"/>
    </row>
    <row r="7" spans="1:4" s="1" customFormat="1" ht="68.25" customHeight="1">
      <c r="A7" s="150" t="s">
        <v>44</v>
      </c>
      <c r="B7" s="151" t="s">
        <v>17</v>
      </c>
      <c r="C7" s="8" t="s">
        <v>150</v>
      </c>
      <c r="D7" s="88" t="s">
        <v>151</v>
      </c>
    </row>
    <row r="8" spans="1:4" s="1" customFormat="1" ht="30" customHeight="1">
      <c r="A8" s="152" t="s">
        <v>46</v>
      </c>
      <c r="B8" s="111">
        <f>IF(C27=0,"",C8/C27)</f>
      </c>
      <c r="C8" s="112"/>
      <c r="D8" s="240"/>
    </row>
    <row r="9" spans="1:4" s="1" customFormat="1" ht="30" customHeight="1">
      <c r="A9" s="152" t="s">
        <v>47</v>
      </c>
      <c r="B9" s="111">
        <f>IF(C27=0,"",C9/C27)</f>
      </c>
      <c r="C9" s="112"/>
      <c r="D9" s="240"/>
    </row>
    <row r="10" spans="1:4" s="1" customFormat="1" ht="30" customHeight="1">
      <c r="A10" s="152" t="s">
        <v>48</v>
      </c>
      <c r="B10" s="111">
        <f>IF(C27=0,"",C10/C27)</f>
      </c>
      <c r="C10" s="112"/>
      <c r="D10" s="240"/>
    </row>
    <row r="11" spans="1:4" s="1" customFormat="1" ht="30" customHeight="1">
      <c r="A11" s="152" t="s">
        <v>49</v>
      </c>
      <c r="B11" s="111">
        <f>IF(C27=0,"",C11/C27)</f>
      </c>
      <c r="C11" s="112"/>
      <c r="D11" s="240"/>
    </row>
    <row r="12" spans="1:4" s="1" customFormat="1" ht="30" customHeight="1">
      <c r="A12" s="153" t="s">
        <v>121</v>
      </c>
      <c r="B12" s="154">
        <f>SUM(B8:B11)</f>
        <v>0</v>
      </c>
      <c r="C12" s="135">
        <f>SUM(C8:C11)</f>
        <v>0</v>
      </c>
      <c r="D12" s="156"/>
    </row>
    <row r="13" spans="1:4" s="1" customFormat="1" ht="80.25" customHeight="1">
      <c r="A13" s="150" t="s">
        <v>69</v>
      </c>
      <c r="B13" s="154" t="s">
        <v>17</v>
      </c>
      <c r="C13" s="135" t="s">
        <v>150</v>
      </c>
      <c r="D13" s="157" t="s">
        <v>152</v>
      </c>
    </row>
    <row r="14" spans="1:4" s="1" customFormat="1" ht="33" customHeight="1">
      <c r="A14" s="152" t="s">
        <v>54</v>
      </c>
      <c r="B14" s="111">
        <f>IF(C27=0,"",C14/C27)</f>
      </c>
      <c r="C14" s="112"/>
      <c r="D14" s="241"/>
    </row>
    <row r="15" spans="1:4" s="1" customFormat="1" ht="57.75" customHeight="1">
      <c r="A15" s="152" t="s">
        <v>55</v>
      </c>
      <c r="B15" s="111">
        <f>IF(C27=0,"",C15/C27)</f>
      </c>
      <c r="C15" s="112"/>
      <c r="D15" s="240"/>
    </row>
    <row r="16" spans="1:4" s="1" customFormat="1" ht="30" customHeight="1">
      <c r="A16" s="155" t="s">
        <v>56</v>
      </c>
      <c r="B16" s="111">
        <f>IF(C27=0,"",C16/C27)</f>
      </c>
      <c r="C16" s="112"/>
      <c r="D16" s="240"/>
    </row>
    <row r="17" spans="1:4" s="1" customFormat="1" ht="28.5" customHeight="1">
      <c r="A17" s="152" t="s">
        <v>57</v>
      </c>
      <c r="B17" s="111">
        <f>IF(C27=0,"",C17/C27)</f>
      </c>
      <c r="C17" s="112"/>
      <c r="D17" s="240"/>
    </row>
    <row r="18" spans="1:4" s="1" customFormat="1" ht="31.5" customHeight="1">
      <c r="A18" s="152" t="s">
        <v>62</v>
      </c>
      <c r="B18" s="111">
        <f>IF(C27=0,"",C18/C27)</f>
      </c>
      <c r="C18" s="112"/>
      <c r="D18" s="240"/>
    </row>
    <row r="19" spans="1:4" s="1" customFormat="1" ht="31.5" customHeight="1">
      <c r="A19" s="152" t="s">
        <v>59</v>
      </c>
      <c r="B19" s="111">
        <f>IF(C27=0,"",C19/C27)</f>
      </c>
      <c r="C19" s="112"/>
      <c r="D19" s="240"/>
    </row>
    <row r="20" spans="1:4" s="1" customFormat="1" ht="22.5" customHeight="1">
      <c r="A20" s="155" t="s">
        <v>60</v>
      </c>
      <c r="B20" s="111">
        <f>IF(C27=0,"",C20/C27)</f>
      </c>
      <c r="C20" s="112"/>
      <c r="D20" s="240"/>
    </row>
    <row r="21" spans="1:4" s="1" customFormat="1" ht="27" customHeight="1">
      <c r="A21" s="152" t="s">
        <v>74</v>
      </c>
      <c r="B21" s="111"/>
      <c r="C21" s="158"/>
      <c r="D21" s="159"/>
    </row>
    <row r="22" spans="1:4" s="1" customFormat="1" ht="21" customHeight="1">
      <c r="A22" s="244"/>
      <c r="B22" s="111">
        <f>IF(C27=0,"",C22/C27)</f>
      </c>
      <c r="C22" s="110"/>
      <c r="D22" s="242"/>
    </row>
    <row r="23" spans="1:4" s="1" customFormat="1" ht="22.5" customHeight="1">
      <c r="A23" s="160" t="s">
        <v>122</v>
      </c>
      <c r="B23" s="111">
        <f>SUM(B14:B22)</f>
        <v>0</v>
      </c>
      <c r="C23" s="161">
        <f>SUM(C14:C22)</f>
        <v>0</v>
      </c>
      <c r="D23" s="162"/>
    </row>
    <row r="24" spans="1:4" s="1" customFormat="1" ht="19.5" customHeight="1">
      <c r="A24" s="163" t="s">
        <v>72</v>
      </c>
      <c r="B24" s="164">
        <f>SUM(B12+B23)</f>
        <v>0</v>
      </c>
      <c r="C24" s="165">
        <f>SUM(C12+C23)</f>
        <v>0</v>
      </c>
      <c r="D24" s="166"/>
    </row>
    <row r="25" spans="1:4" s="1" customFormat="1" ht="27" customHeight="1">
      <c r="A25" s="152" t="s">
        <v>76</v>
      </c>
      <c r="B25" s="154"/>
      <c r="C25" s="135"/>
      <c r="D25" s="162"/>
    </row>
    <row r="26" spans="1:4" s="1" customFormat="1" ht="18.75" customHeight="1">
      <c r="A26" s="243"/>
      <c r="B26" s="111">
        <f>IF(C27=0,"",C26/C27)</f>
      </c>
      <c r="C26" s="110"/>
      <c r="D26" s="242"/>
    </row>
    <row r="27" spans="1:4" s="1" customFormat="1" ht="24" customHeight="1">
      <c r="A27" s="167" t="s">
        <v>73</v>
      </c>
      <c r="B27" s="154">
        <f>SUM(B24,B26)</f>
        <v>0</v>
      </c>
      <c r="C27" s="135">
        <f>C24+C26</f>
        <v>0</v>
      </c>
      <c r="D27" s="162"/>
    </row>
    <row r="28" spans="1:4" s="1" customFormat="1" ht="15.75" customHeight="1">
      <c r="A28" s="29"/>
      <c r="B28" s="30"/>
      <c r="C28" s="30"/>
      <c r="D28" s="90"/>
    </row>
    <row r="29" spans="1:4" s="1" customFormat="1" ht="64.5" customHeight="1">
      <c r="A29" s="271" t="s">
        <v>153</v>
      </c>
      <c r="B29" s="251"/>
      <c r="C29" s="31" t="s">
        <v>91</v>
      </c>
      <c r="D29" s="116"/>
    </row>
    <row r="30" spans="1:4" s="1" customFormat="1" ht="34.5" customHeight="1">
      <c r="A30" s="252" t="s">
        <v>92</v>
      </c>
      <c r="B30" s="253"/>
      <c r="C30" s="117" t="s">
        <v>93</v>
      </c>
      <c r="D30" s="118" t="s">
        <v>94</v>
      </c>
    </row>
    <row r="31" spans="1:4" s="1" customFormat="1" ht="15.75" customHeight="1">
      <c r="A31" s="254" t="s">
        <v>95</v>
      </c>
      <c r="B31" s="272"/>
      <c r="C31" s="120"/>
      <c r="D31" s="120"/>
    </row>
    <row r="32" spans="1:4" s="1" customFormat="1" ht="15.75" customHeight="1">
      <c r="A32" s="119" t="s">
        <v>96</v>
      </c>
      <c r="B32" s="121"/>
      <c r="C32" s="122"/>
      <c r="D32" s="120"/>
    </row>
    <row r="33" spans="1:4" s="1" customFormat="1" ht="15.75" customHeight="1">
      <c r="A33" s="119" t="s">
        <v>97</v>
      </c>
      <c r="B33" s="121"/>
      <c r="C33" s="122"/>
      <c r="D33" s="120"/>
    </row>
    <row r="34" spans="1:4" s="1" customFormat="1" ht="15.75" customHeight="1">
      <c r="A34" s="119" t="s">
        <v>98</v>
      </c>
      <c r="B34" s="121"/>
      <c r="C34" s="122"/>
      <c r="D34" s="120"/>
    </row>
    <row r="35" spans="1:6" s="1" customFormat="1" ht="15.75" customHeight="1">
      <c r="A35" s="119" t="s">
        <v>99</v>
      </c>
      <c r="B35" s="121"/>
      <c r="C35" s="122"/>
      <c r="D35" s="120"/>
      <c r="F35" s="123"/>
    </row>
    <row r="36" spans="1:4" s="1" customFormat="1" ht="15.75" customHeight="1">
      <c r="A36" s="119" t="s">
        <v>100</v>
      </c>
      <c r="B36" s="121"/>
      <c r="C36" s="122"/>
      <c r="D36" s="120"/>
    </row>
    <row r="37" spans="1:4" s="1" customFormat="1" ht="15.75" customHeight="1">
      <c r="A37" s="119" t="s">
        <v>101</v>
      </c>
      <c r="B37" s="121"/>
      <c r="C37" s="122"/>
      <c r="D37" s="120"/>
    </row>
    <row r="38" spans="1:4" s="1" customFormat="1" ht="15.75" customHeight="1">
      <c r="A38" s="119" t="s">
        <v>102</v>
      </c>
      <c r="B38" s="121"/>
      <c r="C38" s="122"/>
      <c r="D38" s="120"/>
    </row>
    <row r="39" spans="1:4" s="1" customFormat="1" ht="15.75" customHeight="1">
      <c r="A39" s="119" t="s">
        <v>103</v>
      </c>
      <c r="B39" s="121"/>
      <c r="C39" s="122"/>
      <c r="D39" s="120"/>
    </row>
    <row r="40" spans="1:4" s="1" customFormat="1" ht="15.75" customHeight="1">
      <c r="A40" s="119" t="s">
        <v>104</v>
      </c>
      <c r="B40" s="121"/>
      <c r="C40" s="122"/>
      <c r="D40" s="120"/>
    </row>
    <row r="41" spans="1:4" s="1" customFormat="1" ht="15.75" customHeight="1">
      <c r="A41" s="119" t="s">
        <v>105</v>
      </c>
      <c r="B41" s="121"/>
      <c r="C41" s="122"/>
      <c r="D41" s="120"/>
    </row>
    <row r="42" spans="1:4" s="1" customFormat="1" ht="15.75" customHeight="1">
      <c r="A42" s="119" t="s">
        <v>106</v>
      </c>
      <c r="B42" s="121"/>
      <c r="C42" s="122"/>
      <c r="D42" s="120"/>
    </row>
    <row r="43" spans="1:4" s="1" customFormat="1" ht="15.75" customHeight="1">
      <c r="A43" s="119" t="s">
        <v>107</v>
      </c>
      <c r="B43" s="121"/>
      <c r="C43" s="122"/>
      <c r="D43" s="120"/>
    </row>
    <row r="44" spans="1:4" s="1" customFormat="1" ht="15.75" customHeight="1">
      <c r="A44" s="119" t="s">
        <v>108</v>
      </c>
      <c r="B44" s="121"/>
      <c r="C44" s="122"/>
      <c r="D44" s="120"/>
    </row>
    <row r="45" spans="1:4" s="1" customFormat="1" ht="15.75" customHeight="1">
      <c r="A45" s="119" t="s">
        <v>109</v>
      </c>
      <c r="B45" s="121"/>
      <c r="C45" s="122"/>
      <c r="D45" s="120"/>
    </row>
    <row r="46" spans="1:4" s="1" customFormat="1" ht="15.75" customHeight="1">
      <c r="A46" s="119" t="s">
        <v>110</v>
      </c>
      <c r="B46" s="121"/>
      <c r="C46" s="122"/>
      <c r="D46" s="120"/>
    </row>
    <row r="47" spans="1:4" s="1" customFormat="1" ht="15.75" customHeight="1">
      <c r="A47" s="119" t="s">
        <v>111</v>
      </c>
      <c r="B47" s="121"/>
      <c r="C47" s="122"/>
      <c r="D47" s="120"/>
    </row>
    <row r="48" spans="1:4" s="1" customFormat="1" ht="15.75" customHeight="1">
      <c r="A48" s="119" t="s">
        <v>82</v>
      </c>
      <c r="B48" s="121"/>
      <c r="C48" s="122"/>
      <c r="D48" s="120"/>
    </row>
    <row r="49" spans="1:4" s="1" customFormat="1" ht="15.75" customHeight="1">
      <c r="A49" s="119" t="s">
        <v>83</v>
      </c>
      <c r="B49" s="121"/>
      <c r="C49" s="122"/>
      <c r="D49" s="120"/>
    </row>
    <row r="50" spans="1:4" s="1" customFormat="1" ht="15.75" customHeight="1">
      <c r="A50" s="119" t="s">
        <v>112</v>
      </c>
      <c r="B50" s="121"/>
      <c r="C50" s="122"/>
      <c r="D50" s="120"/>
    </row>
    <row r="51" spans="1:4" s="1" customFormat="1" ht="15.75" customHeight="1">
      <c r="A51" s="119" t="s">
        <v>113</v>
      </c>
      <c r="B51" s="121"/>
      <c r="C51" s="122"/>
      <c r="D51" s="120"/>
    </row>
    <row r="52" spans="1:4" s="1" customFormat="1" ht="15.75" customHeight="1">
      <c r="A52" s="273" t="s">
        <v>89</v>
      </c>
      <c r="B52" s="253"/>
      <c r="C52" s="168">
        <f>SUM(C31:C51)</f>
        <v>0</v>
      </c>
      <c r="D52" s="154">
        <f>SUM(D31:D51)</f>
        <v>0</v>
      </c>
    </row>
    <row r="53" spans="1:4" s="1" customFormat="1" ht="15.75" customHeight="1">
      <c r="A53" s="29"/>
      <c r="B53" s="30"/>
      <c r="C53" s="30"/>
      <c r="D53" s="90"/>
    </row>
    <row r="54" spans="1:4" s="49" customFormat="1" ht="24" customHeight="1">
      <c r="A54" s="93" t="s">
        <v>14</v>
      </c>
      <c r="B54" s="91"/>
      <c r="C54" s="92"/>
      <c r="D54" s="58"/>
    </row>
    <row r="55" spans="1:4" s="49" customFormat="1" ht="15.75" customHeight="1">
      <c r="A55" s="50"/>
      <c r="B55" s="51"/>
      <c r="C55" s="51"/>
      <c r="D55" s="52"/>
    </row>
    <row r="56" spans="1:4" s="49" customFormat="1" ht="15.75" customHeight="1">
      <c r="A56" s="9" t="s">
        <v>15</v>
      </c>
      <c r="B56" s="53"/>
      <c r="C56" s="53"/>
      <c r="D56" s="54"/>
    </row>
    <row r="57" spans="1:4" s="49" customFormat="1" ht="15.75" customHeight="1">
      <c r="A57" s="50"/>
      <c r="B57" s="51"/>
      <c r="C57" s="51"/>
      <c r="D57" s="52"/>
    </row>
  </sheetData>
  <sheetProtection password="D9F7" sheet="1" objects="1" scenarios="1"/>
  <mergeCells count="8">
    <mergeCell ref="A6:B6"/>
    <mergeCell ref="A2:B2"/>
    <mergeCell ref="A3:B3"/>
    <mergeCell ref="A4:B4"/>
    <mergeCell ref="A29:B29"/>
    <mergeCell ref="A30:B30"/>
    <mergeCell ref="A31:B31"/>
    <mergeCell ref="A52:B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6" sqref="A6"/>
    </sheetView>
  </sheetViews>
  <sheetFormatPr defaultColWidth="9.00390625" defaultRowHeight="12.75"/>
  <cols>
    <col min="1" max="1" width="32.25390625" style="0" customWidth="1"/>
    <col min="2" max="2" width="22.375" style="0" customWidth="1"/>
    <col min="3" max="3" width="21.125" style="0" customWidth="1"/>
    <col min="4" max="4" width="30.875" style="0" customWidth="1"/>
  </cols>
  <sheetData>
    <row r="1" spans="1:4" ht="30" customHeight="1">
      <c r="A1" s="42" t="s">
        <v>18</v>
      </c>
      <c r="B1" s="39"/>
      <c r="C1" s="40"/>
      <c r="D1" s="41"/>
    </row>
    <row r="2" spans="1:4" ht="38.25">
      <c r="A2" s="17" t="s">
        <v>70</v>
      </c>
      <c r="B2" s="19"/>
      <c r="C2" s="19"/>
      <c r="D2" s="18"/>
    </row>
    <row r="3" spans="1:4" ht="20.25" customHeight="1">
      <c r="A3" s="13" t="s">
        <v>19</v>
      </c>
      <c r="B3" s="16"/>
      <c r="C3" s="16"/>
      <c r="D3" s="14"/>
    </row>
    <row r="4" spans="1:4" ht="47.25" customHeight="1">
      <c r="A4" s="15" t="s">
        <v>20</v>
      </c>
      <c r="B4" s="15" t="s">
        <v>2</v>
      </c>
      <c r="C4" s="15" t="s">
        <v>1</v>
      </c>
      <c r="D4" s="15" t="s">
        <v>63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zoomScale="75" zoomScaleNormal="75" workbookViewId="0" topLeftCell="A1">
      <selection activeCell="H3" sqref="H3:K3"/>
    </sheetView>
  </sheetViews>
  <sheetFormatPr defaultColWidth="9.00390625" defaultRowHeight="12.75"/>
  <cols>
    <col min="1" max="1" width="23.625" style="130" customWidth="1"/>
    <col min="2" max="2" width="12.00390625" style="130" customWidth="1"/>
    <col min="3" max="3" width="12.625" style="130" customWidth="1"/>
    <col min="4" max="4" width="9.625" style="130" customWidth="1"/>
    <col min="5" max="5" width="11.75390625" style="130" customWidth="1"/>
    <col min="6" max="6" width="9.125" style="130" customWidth="1"/>
    <col min="7" max="7" width="9.75390625" style="130" customWidth="1"/>
    <col min="8" max="8" width="13.125" style="130" customWidth="1"/>
    <col min="9" max="9" width="14.625" style="130" customWidth="1"/>
    <col min="10" max="10" width="10.125" style="130" customWidth="1"/>
    <col min="11" max="11" width="12.875" style="130" customWidth="1"/>
    <col min="12" max="12" width="11.75390625" style="130" customWidth="1"/>
    <col min="13" max="13" width="12.00390625" style="130" customWidth="1"/>
    <col min="14" max="14" width="9.75390625" style="130" customWidth="1"/>
    <col min="15" max="15" width="11.25390625" style="130" customWidth="1"/>
    <col min="16" max="16" width="20.00390625" style="130" customWidth="1"/>
    <col min="17" max="17" width="12.625" style="130" customWidth="1"/>
    <col min="18" max="19" width="9.125" style="130" customWidth="1"/>
    <col min="20" max="20" width="21.125" style="130" customWidth="1"/>
    <col min="21" max="21" width="13.125" style="130" customWidth="1"/>
    <col min="22" max="16384" width="9.125" style="130" customWidth="1"/>
  </cols>
  <sheetData>
    <row r="1" spans="1:21" ht="30" customHeight="1">
      <c r="A1" s="128" t="s">
        <v>19</v>
      </c>
      <c r="B1" s="125"/>
      <c r="C1" s="125"/>
      <c r="D1" s="125"/>
      <c r="E1" s="125"/>
      <c r="F1" s="126"/>
      <c r="G1" s="126"/>
      <c r="H1" s="126"/>
      <c r="I1" s="127"/>
      <c r="J1" s="127"/>
      <c r="K1" s="127"/>
      <c r="L1" s="127"/>
      <c r="M1" s="127"/>
      <c r="N1" s="127"/>
      <c r="O1" s="127"/>
      <c r="P1" s="129"/>
      <c r="Q1" s="129"/>
      <c r="R1" s="129"/>
      <c r="S1" s="129"/>
      <c r="T1" s="129"/>
      <c r="U1" s="129"/>
    </row>
    <row r="2" spans="1:15" ht="31.5" customHeight="1">
      <c r="A2" s="291" t="s">
        <v>123</v>
      </c>
      <c r="B2" s="292"/>
      <c r="C2" s="292"/>
      <c r="D2" s="292"/>
      <c r="E2" s="292"/>
      <c r="F2" s="292"/>
      <c r="G2" s="293"/>
      <c r="H2" s="297" t="s">
        <v>154</v>
      </c>
      <c r="I2" s="297"/>
      <c r="J2" s="297"/>
      <c r="K2" s="297"/>
      <c r="L2" s="297" t="s">
        <v>148</v>
      </c>
      <c r="M2" s="297"/>
      <c r="N2" s="297"/>
      <c r="O2" s="297"/>
    </row>
    <row r="3" spans="1:15" ht="28.5" customHeight="1">
      <c r="A3" s="294"/>
      <c r="B3" s="295"/>
      <c r="C3" s="295"/>
      <c r="D3" s="295"/>
      <c r="E3" s="295"/>
      <c r="F3" s="295"/>
      <c r="G3" s="296"/>
      <c r="H3" s="299"/>
      <c r="I3" s="299"/>
      <c r="J3" s="299"/>
      <c r="K3" s="299"/>
      <c r="L3" s="298"/>
      <c r="M3" s="298"/>
      <c r="N3" s="298"/>
      <c r="O3" s="298"/>
    </row>
    <row r="4" spans="1:15" ht="21" customHeight="1">
      <c r="A4" s="30"/>
      <c r="B4" s="30"/>
      <c r="C4" s="30"/>
      <c r="D4" s="30"/>
      <c r="E4" s="131"/>
      <c r="F4" s="124"/>
      <c r="G4" s="124"/>
      <c r="H4" s="124"/>
      <c r="I4" s="131"/>
      <c r="J4" s="131"/>
      <c r="K4" s="131"/>
      <c r="L4" s="131"/>
      <c r="M4" s="131"/>
      <c r="N4" s="131"/>
      <c r="O4" s="131"/>
    </row>
    <row r="5" spans="1:15" s="132" customFormat="1" ht="27" customHeight="1">
      <c r="A5" s="285" t="s">
        <v>155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7"/>
    </row>
    <row r="6" spans="1:15" ht="43.5" customHeight="1">
      <c r="A6" s="283" t="s">
        <v>81</v>
      </c>
      <c r="B6" s="288" t="s">
        <v>82</v>
      </c>
      <c r="C6" s="289"/>
      <c r="D6" s="290"/>
      <c r="E6" s="288" t="s">
        <v>83</v>
      </c>
      <c r="F6" s="289"/>
      <c r="G6" s="290"/>
      <c r="H6" s="288" t="s">
        <v>84</v>
      </c>
      <c r="I6" s="289"/>
      <c r="J6" s="290"/>
      <c r="K6" s="288" t="s">
        <v>86</v>
      </c>
      <c r="L6" s="289"/>
      <c r="M6" s="290"/>
      <c r="N6" s="283" t="s">
        <v>87</v>
      </c>
      <c r="O6" s="283" t="s">
        <v>124</v>
      </c>
    </row>
    <row r="7" spans="1:15" ht="58.5" customHeight="1">
      <c r="A7" s="284"/>
      <c r="B7" s="8" t="s">
        <v>85</v>
      </c>
      <c r="C7" s="8" t="s">
        <v>90</v>
      </c>
      <c r="D7" s="8" t="s">
        <v>115</v>
      </c>
      <c r="E7" s="8" t="s">
        <v>114</v>
      </c>
      <c r="F7" s="8" t="s">
        <v>90</v>
      </c>
      <c r="G7" s="8" t="s">
        <v>115</v>
      </c>
      <c r="H7" s="8" t="s">
        <v>85</v>
      </c>
      <c r="I7" s="8" t="s">
        <v>90</v>
      </c>
      <c r="J7" s="8" t="s">
        <v>115</v>
      </c>
      <c r="K7" s="8" t="s">
        <v>85</v>
      </c>
      <c r="L7" s="8" t="s">
        <v>90</v>
      </c>
      <c r="M7" s="8" t="s">
        <v>115</v>
      </c>
      <c r="N7" s="284"/>
      <c r="O7" s="284"/>
    </row>
    <row r="8" spans="1:15" ht="27.75" customHeight="1">
      <c r="A8" s="133" t="s">
        <v>44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6"/>
      <c r="M8" s="246"/>
      <c r="N8" s="170">
        <f>SUM(B8,E8,H8,K8)</f>
        <v>0</v>
      </c>
      <c r="O8" s="171">
        <f>SUM(C8,F8,I8,L8)</f>
        <v>0</v>
      </c>
    </row>
    <row r="9" spans="1:15" ht="25.5">
      <c r="A9" s="134" t="s">
        <v>88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170">
        <f>SUM(B9,E9,H9,K9)</f>
        <v>0</v>
      </c>
      <c r="O9" s="171">
        <f>SUM(C9,F9,I9,L9)</f>
        <v>0</v>
      </c>
    </row>
    <row r="10" spans="1:15" ht="25.5" customHeight="1">
      <c r="A10" s="281" t="s">
        <v>116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172"/>
      <c r="O10" s="173"/>
    </row>
    <row r="11" spans="1:15" ht="16.5" customHeight="1">
      <c r="A11" s="247" t="s">
        <v>117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170">
        <f aca="true" t="shared" si="0" ref="N11:O13">SUM(B11,E11,H11,K11)</f>
        <v>0</v>
      </c>
      <c r="O11" s="171">
        <f t="shared" si="0"/>
        <v>0</v>
      </c>
    </row>
    <row r="12" spans="1:15" ht="18" customHeight="1">
      <c r="A12" s="249" t="s">
        <v>118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170">
        <f t="shared" si="0"/>
        <v>0</v>
      </c>
      <c r="O12" s="171">
        <f t="shared" si="0"/>
        <v>0</v>
      </c>
    </row>
    <row r="13" spans="1:15" ht="15.75" customHeight="1">
      <c r="A13" s="249" t="s">
        <v>119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170">
        <f t="shared" si="0"/>
        <v>0</v>
      </c>
      <c r="O13" s="171">
        <f t="shared" si="0"/>
        <v>0</v>
      </c>
    </row>
    <row r="14" spans="1:15" ht="25.5" customHeight="1">
      <c r="A14" s="281" t="s">
        <v>120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172"/>
      <c r="O14" s="173"/>
    </row>
    <row r="15" spans="1:15" ht="19.5" customHeight="1">
      <c r="A15" s="244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170">
        <f>SUM(B15,E15,H15,K15)</f>
        <v>0</v>
      </c>
      <c r="O15" s="171">
        <f>SUM(C15,F15,I15,L15)</f>
        <v>0</v>
      </c>
    </row>
    <row r="16" spans="1:15" ht="18.75" customHeight="1">
      <c r="A16" s="169" t="s">
        <v>89</v>
      </c>
      <c r="B16" s="169">
        <f>SUM(B8:B15)</f>
        <v>0</v>
      </c>
      <c r="C16" s="169">
        <f>SUM(C8:C15)</f>
        <v>0</v>
      </c>
      <c r="D16" s="169"/>
      <c r="E16" s="169">
        <f>SUM(E8:E15)</f>
        <v>0</v>
      </c>
      <c r="F16" s="169">
        <f>SUM(F8:F15)</f>
        <v>0</v>
      </c>
      <c r="G16" s="169"/>
      <c r="H16" s="169">
        <f>SUM(H8:H15)</f>
        <v>0</v>
      </c>
      <c r="I16" s="169">
        <f>SUM(I8:I15)</f>
        <v>0</v>
      </c>
      <c r="J16" s="169"/>
      <c r="K16" s="169">
        <f>SUM(K8:K15)</f>
        <v>0</v>
      </c>
      <c r="L16" s="169">
        <f>SUM(L8:L15)</f>
        <v>0</v>
      </c>
      <c r="M16" s="169"/>
      <c r="N16" s="169">
        <f>SUM(N8:N15)</f>
        <v>0</v>
      </c>
      <c r="O16" s="169">
        <f>SUM(O8:O15)</f>
        <v>0</v>
      </c>
    </row>
  </sheetData>
  <mergeCells count="15">
    <mergeCell ref="A2:G3"/>
    <mergeCell ref="L2:O2"/>
    <mergeCell ref="L3:O3"/>
    <mergeCell ref="H2:K2"/>
    <mergeCell ref="H3:K3"/>
    <mergeCell ref="A14:M14"/>
    <mergeCell ref="A10:M10"/>
    <mergeCell ref="O6:O7"/>
    <mergeCell ref="A5:O5"/>
    <mergeCell ref="B6:D6"/>
    <mergeCell ref="E6:G6"/>
    <mergeCell ref="H6:J6"/>
    <mergeCell ref="A6:A7"/>
    <mergeCell ref="K6:M6"/>
    <mergeCell ref="N6:N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6" sqref="A6"/>
    </sheetView>
  </sheetViews>
  <sheetFormatPr defaultColWidth="9.00390625" defaultRowHeight="12.75"/>
  <cols>
    <col min="1" max="1" width="52.375" style="0" customWidth="1"/>
    <col min="2" max="2" width="55.00390625" style="0" customWidth="1"/>
  </cols>
  <sheetData>
    <row r="1" spans="1:2" ht="30" customHeight="1">
      <c r="A1" s="301" t="s">
        <v>21</v>
      </c>
      <c r="B1" s="302"/>
    </row>
    <row r="2" spans="1:2" ht="54.75" customHeight="1">
      <c r="A2" s="98" t="s">
        <v>22</v>
      </c>
      <c r="B2" s="99"/>
    </row>
    <row r="3" spans="1:2" ht="30" customHeight="1">
      <c r="A3" s="300" t="s">
        <v>23</v>
      </c>
      <c r="B3" s="253"/>
    </row>
    <row r="4" spans="1:2" ht="63.75">
      <c r="A4" s="8" t="s">
        <v>24</v>
      </c>
      <c r="B4" s="46" t="s">
        <v>40</v>
      </c>
    </row>
  </sheetData>
  <mergeCells count="2">
    <mergeCell ref="A3:B3"/>
    <mergeCell ref="A1:B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2" sqref="A2"/>
    </sheetView>
  </sheetViews>
  <sheetFormatPr defaultColWidth="9.00390625" defaultRowHeight="12.75"/>
  <cols>
    <col min="1" max="1" width="50.625" style="100" customWidth="1"/>
    <col min="2" max="2" width="17.125" style="100" customWidth="1"/>
    <col min="3" max="3" width="20.125" style="100" customWidth="1"/>
    <col min="4" max="4" width="20.125" style="0" customWidth="1"/>
  </cols>
  <sheetData>
    <row r="1" spans="1:3" ht="12.75">
      <c r="A1" s="174" t="s">
        <v>39</v>
      </c>
      <c r="B1" s="175"/>
      <c r="C1" s="175"/>
    </row>
    <row r="2" spans="1:3" ht="12.75">
      <c r="A2" s="175" t="s">
        <v>25</v>
      </c>
      <c r="B2" s="175" t="s">
        <v>26</v>
      </c>
      <c r="C2" s="175"/>
    </row>
    <row r="3" spans="1:3" ht="24" customHeight="1">
      <c r="A3" s="309" t="str">
        <f>"От:  "&amp;'Общие сведения'!B4&amp;" "&amp;'Общие сведения'!B2&amp;" "&amp;'Общие сведения'!B14&amp;" "&amp;'Общие сведения'!B16</f>
        <v>От:     </v>
      </c>
      <c r="B3" s="310"/>
      <c r="C3" s="310"/>
    </row>
    <row r="4" spans="1:3" ht="12.75">
      <c r="A4" s="175"/>
      <c r="B4" s="175"/>
      <c r="C4" s="175"/>
    </row>
    <row r="5" spans="1:3" ht="12.75">
      <c r="A5" s="313" t="s">
        <v>27</v>
      </c>
      <c r="B5" s="313"/>
      <c r="C5" s="313"/>
    </row>
    <row r="6" spans="1:3" ht="12.75">
      <c r="A6" s="176"/>
      <c r="B6" s="176"/>
      <c r="C6" s="176"/>
    </row>
    <row r="7" spans="1:3" ht="12.75">
      <c r="A7" s="175" t="s">
        <v>125</v>
      </c>
      <c r="B7" s="175"/>
      <c r="C7" s="175"/>
    </row>
    <row r="8" spans="1:3" ht="12.75">
      <c r="A8" s="175" t="s">
        <v>43</v>
      </c>
      <c r="B8" s="175"/>
      <c r="C8" s="175"/>
    </row>
    <row r="9" spans="1:3" ht="6" customHeight="1">
      <c r="A9" s="175"/>
      <c r="B9" s="175"/>
      <c r="C9" s="175"/>
    </row>
    <row r="10" spans="1:3" ht="12.75">
      <c r="A10" s="175" t="s">
        <v>71</v>
      </c>
      <c r="B10" s="175"/>
      <c r="C10" s="175"/>
    </row>
    <row r="11" spans="1:3" ht="12.75">
      <c r="A11" s="310" t="s">
        <v>156</v>
      </c>
      <c r="B11" s="310"/>
      <c r="C11" s="310"/>
    </row>
    <row r="12" spans="1:3" ht="12.75">
      <c r="A12" s="175"/>
      <c r="B12" s="175"/>
      <c r="C12" s="177"/>
    </row>
    <row r="13" spans="1:3" ht="12.75" customHeight="1">
      <c r="A13" s="178">
        <f>'Показатели деятельности'!D3</f>
        <v>0</v>
      </c>
      <c r="B13" s="179"/>
      <c r="C13" s="177"/>
    </row>
    <row r="14" spans="1:3" ht="15.75" customHeight="1">
      <c r="A14" s="311">
        <f>'Показатели деятельности'!D4</f>
        <v>0</v>
      </c>
      <c r="B14" s="312"/>
      <c r="C14" s="312"/>
    </row>
    <row r="15" spans="1:3" ht="8.25" customHeight="1" thickBot="1">
      <c r="A15" s="180"/>
      <c r="B15" s="181"/>
      <c r="C15" s="175"/>
    </row>
    <row r="16" spans="1:3" ht="25.5">
      <c r="A16" s="182" t="s">
        <v>28</v>
      </c>
      <c r="B16" s="303">
        <f>'Общие сведения'!D40</f>
        <v>0</v>
      </c>
      <c r="C16" s="304"/>
    </row>
    <row r="17" spans="1:3" ht="15.75" customHeight="1">
      <c r="A17" s="183" t="s">
        <v>29</v>
      </c>
      <c r="B17" s="305">
        <f>'Общие сведения'!D41</f>
        <v>0</v>
      </c>
      <c r="C17" s="306"/>
    </row>
    <row r="18" spans="1:3" ht="15.75" customHeight="1" thickBot="1">
      <c r="A18" s="184" t="s">
        <v>30</v>
      </c>
      <c r="B18" s="307">
        <f>'Общие сведения'!D42</f>
        <v>0</v>
      </c>
      <c r="C18" s="308"/>
    </row>
    <row r="19" spans="1:4" ht="4.5" customHeight="1" thickBot="1">
      <c r="A19" s="180"/>
      <c r="B19" s="180"/>
      <c r="C19" s="185"/>
      <c r="D19" s="1"/>
    </row>
    <row r="20" spans="1:4" ht="29.25" customHeight="1" thickBot="1">
      <c r="A20" s="186" t="s">
        <v>44</v>
      </c>
      <c r="B20" s="187" t="s">
        <v>31</v>
      </c>
      <c r="C20" s="187" t="s">
        <v>157</v>
      </c>
      <c r="D20" s="55"/>
    </row>
    <row r="21" spans="1:4" ht="17.25" customHeight="1">
      <c r="A21" s="188" t="s">
        <v>46</v>
      </c>
      <c r="B21" s="189">
        <f>'Показатели деятельности'!B8</f>
      </c>
      <c r="C21" s="190">
        <f>'Показатели деятельности'!C8</f>
        <v>0</v>
      </c>
      <c r="D21" s="55"/>
    </row>
    <row r="22" spans="1:4" ht="17.25" customHeight="1">
      <c r="A22" s="191" t="s">
        <v>50</v>
      </c>
      <c r="B22" s="189">
        <f>'Показатели деятельности'!B9</f>
      </c>
      <c r="C22" s="192">
        <f>'Показатели деятельности'!C9</f>
        <v>0</v>
      </c>
      <c r="D22" s="55"/>
    </row>
    <row r="23" spans="1:4" ht="17.25" customHeight="1">
      <c r="A23" s="191" t="s">
        <v>51</v>
      </c>
      <c r="B23" s="193">
        <f>'Показатели деятельности'!B10</f>
      </c>
      <c r="C23" s="192">
        <f>'Показатели деятельности'!C10</f>
        <v>0</v>
      </c>
      <c r="D23" s="55"/>
    </row>
    <row r="24" spans="1:4" ht="17.25" customHeight="1" thickBot="1">
      <c r="A24" s="194" t="s">
        <v>49</v>
      </c>
      <c r="B24" s="195">
        <f>'Показатели деятельности'!B11</f>
      </c>
      <c r="C24" s="196">
        <f>'Показатели деятельности'!C11</f>
        <v>0</v>
      </c>
      <c r="D24" s="55"/>
    </row>
    <row r="25" spans="1:4" ht="21" customHeight="1" thickBot="1">
      <c r="A25" s="197" t="s">
        <v>52</v>
      </c>
      <c r="B25" s="198">
        <f>'Показатели деятельности'!B12</f>
        <v>0</v>
      </c>
      <c r="C25" s="199">
        <f>'Показатели деятельности'!C12</f>
        <v>0</v>
      </c>
      <c r="D25" s="56"/>
    </row>
    <row r="26" spans="1:4" ht="30" customHeight="1" thickBot="1">
      <c r="A26" s="186" t="s">
        <v>75</v>
      </c>
      <c r="B26" s="200" t="s">
        <v>31</v>
      </c>
      <c r="C26" s="201" t="s">
        <v>157</v>
      </c>
      <c r="D26" s="56"/>
    </row>
    <row r="27" spans="1:4" ht="26.25" customHeight="1">
      <c r="A27" s="202" t="s">
        <v>54</v>
      </c>
      <c r="B27" s="203">
        <f>'Показатели деятельности'!B14</f>
      </c>
      <c r="C27" s="204">
        <f>'Показатели деятельности'!C14</f>
        <v>0</v>
      </c>
      <c r="D27" s="104"/>
    </row>
    <row r="28" spans="1:4" ht="17.25" customHeight="1">
      <c r="A28" s="202" t="s">
        <v>61</v>
      </c>
      <c r="B28" s="193">
        <f>'Показатели деятельности'!B15</f>
      </c>
      <c r="C28" s="192">
        <f>'Показатели деятельности'!C15</f>
        <v>0</v>
      </c>
      <c r="D28" s="56"/>
    </row>
    <row r="29" spans="1:4" ht="15.75" customHeight="1">
      <c r="A29" s="205" t="s">
        <v>56</v>
      </c>
      <c r="B29" s="193">
        <f>'Показатели деятельности'!B16</f>
      </c>
      <c r="C29" s="192">
        <f>'Показатели деятельности'!C16</f>
        <v>0</v>
      </c>
      <c r="D29" s="56"/>
    </row>
    <row r="30" spans="1:4" ht="25.5" customHeight="1">
      <c r="A30" s="202" t="s">
        <v>57</v>
      </c>
      <c r="B30" s="193">
        <f>'Показатели деятельности'!B17</f>
      </c>
      <c r="C30" s="192">
        <f>'Показатели деятельности'!C17</f>
        <v>0</v>
      </c>
      <c r="D30" s="105"/>
    </row>
    <row r="31" spans="1:4" ht="28.5" customHeight="1">
      <c r="A31" s="202" t="s">
        <v>58</v>
      </c>
      <c r="B31" s="193">
        <f>'Показатели деятельности'!B18</f>
      </c>
      <c r="C31" s="192">
        <f>'Показатели деятельности'!C18</f>
        <v>0</v>
      </c>
      <c r="D31" s="56"/>
    </row>
    <row r="32" spans="1:4" ht="27" customHeight="1">
      <c r="A32" s="202" t="s">
        <v>59</v>
      </c>
      <c r="B32" s="193">
        <f>'Показатели деятельности'!B19</f>
      </c>
      <c r="C32" s="192">
        <f>'Показатели деятельности'!C19</f>
        <v>0</v>
      </c>
      <c r="D32" s="56"/>
    </row>
    <row r="33" spans="1:4" ht="17.25" customHeight="1">
      <c r="A33" s="205" t="s">
        <v>60</v>
      </c>
      <c r="B33" s="193">
        <f>'Показатели деятельности'!B20</f>
      </c>
      <c r="C33" s="192">
        <f>'Показатели деятельности'!C20</f>
        <v>0</v>
      </c>
      <c r="D33" s="56"/>
    </row>
    <row r="34" spans="1:4" ht="18.75" customHeight="1" thickBot="1">
      <c r="A34" s="206" t="s">
        <v>45</v>
      </c>
      <c r="B34" s="207">
        <f>'Показатели деятельности'!B21</f>
        <v>0</v>
      </c>
      <c r="C34" s="208">
        <f>'Показатели деятельности'!C21</f>
        <v>0</v>
      </c>
      <c r="D34" s="56"/>
    </row>
    <row r="35" spans="1:4" ht="17.25" customHeight="1" thickBot="1">
      <c r="A35" s="209" t="s">
        <v>53</v>
      </c>
      <c r="B35" s="210">
        <f>'Показатели деятельности'!B23</f>
        <v>0</v>
      </c>
      <c r="C35" s="211">
        <f>'Показатели деятельности'!C23</f>
        <v>0</v>
      </c>
      <c r="D35" s="38"/>
    </row>
    <row r="36" spans="1:4" ht="20.25" customHeight="1" thickBot="1">
      <c r="A36" s="212" t="s">
        <v>79</v>
      </c>
      <c r="B36" s="210">
        <f>'Показатели деятельности'!B24</f>
        <v>0</v>
      </c>
      <c r="C36" s="213">
        <f>'Показатели деятельности'!C24</f>
        <v>0</v>
      </c>
      <c r="D36" s="38"/>
    </row>
    <row r="37" spans="1:4" ht="17.25" customHeight="1" thickBot="1">
      <c r="A37" s="214" t="s">
        <v>78</v>
      </c>
      <c r="B37" s="215">
        <f>'Показатели деятельности'!B26</f>
      </c>
      <c r="C37" s="216">
        <f>'Показатели деятельности'!C26</f>
        <v>0</v>
      </c>
      <c r="D37" s="38"/>
    </row>
    <row r="38" spans="1:3" ht="18" customHeight="1" thickBot="1">
      <c r="A38" s="217" t="s">
        <v>73</v>
      </c>
      <c r="B38" s="218">
        <f>'Показатели деятельности'!B27</f>
        <v>0</v>
      </c>
      <c r="C38" s="219">
        <f>'Показатели деятельности'!C27</f>
        <v>0</v>
      </c>
    </row>
    <row r="39" spans="1:3" ht="12.75">
      <c r="A39" s="175"/>
      <c r="B39" s="175"/>
      <c r="C39" s="175"/>
    </row>
    <row r="40" spans="1:4" ht="12.75">
      <c r="A40" s="220" t="s">
        <v>32</v>
      </c>
      <c r="B40" s="175"/>
      <c r="C40" s="175"/>
      <c r="D40" s="35"/>
    </row>
    <row r="41" spans="1:4" ht="12.75">
      <c r="A41" s="221">
        <f>'Общие сведения'!C53</f>
        <v>0</v>
      </c>
      <c r="B41" s="222"/>
      <c r="C41" s="175"/>
      <c r="D41" s="35"/>
    </row>
    <row r="42" spans="1:4" ht="12.75">
      <c r="A42" s="223">
        <f>'Общие сведения'!D53</f>
        <v>0</v>
      </c>
      <c r="B42" s="222"/>
      <c r="C42" s="175"/>
      <c r="D42" s="35"/>
    </row>
    <row r="43" spans="1:4" ht="12.75">
      <c r="A43" s="175"/>
      <c r="B43" s="224" t="s">
        <v>36</v>
      </c>
      <c r="C43" s="175"/>
      <c r="D43" s="35"/>
    </row>
    <row r="44" spans="1:4" ht="12.75">
      <c r="A44" s="175"/>
      <c r="B44" s="224" t="s">
        <v>37</v>
      </c>
      <c r="C44" s="175"/>
      <c r="D44" s="36"/>
    </row>
    <row r="45" spans="1:4" ht="12.75">
      <c r="A45" s="175"/>
      <c r="B45" s="224" t="s">
        <v>38</v>
      </c>
      <c r="C45" s="225" t="s">
        <v>33</v>
      </c>
      <c r="D45" s="37"/>
    </row>
  </sheetData>
  <sheetProtection password="D9F7" sheet="1" objects="1" scenarios="1"/>
  <mergeCells count="7">
    <mergeCell ref="B16:C16"/>
    <mergeCell ref="B17:C17"/>
    <mergeCell ref="B18:C18"/>
    <mergeCell ref="A3:C3"/>
    <mergeCell ref="A14:C14"/>
    <mergeCell ref="A5:C5"/>
    <mergeCell ref="A11:C11"/>
  </mergeCells>
  <printOptions/>
  <pageMargins left="0.840551181" right="0.590551181" top="0.787401575" bottom="0.840551181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barabanova</cp:lastModifiedBy>
  <cp:lastPrinted>2004-02-04T14:16:51Z</cp:lastPrinted>
  <dcterms:created xsi:type="dcterms:W3CDTF">1997-10-30T19:12:54Z</dcterms:created>
  <dcterms:modified xsi:type="dcterms:W3CDTF">2005-01-19T14:12:13Z</dcterms:modified>
  <cp:category/>
  <cp:version/>
  <cp:contentType/>
  <cp:contentStatus/>
</cp:coreProperties>
</file>